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LOCAL FINANCE\FY25\FY25 Year-end adjustments\"/>
    </mc:Choice>
  </mc:AlternateContent>
  <xr:revisionPtr revIDLastSave="0" documentId="13_ncr:1_{98FED67D-B4ED-4605-A38A-ACB32C0BB66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dditional" sheetId="1" r:id="rId1"/>
    <sheet name="Released" sheetId="2" r:id="rId2"/>
  </sheets>
  <definedNames>
    <definedName name="_xlnm._FilterDatabase" localSheetId="0" hidden="1">Additional!$A$4:$M$151</definedName>
    <definedName name="_xlnm._FilterDatabase" localSheetId="1" hidden="1">Released!$A$4:$L$148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1" i="1" l="1"/>
  <c r="I151" i="2"/>
  <c r="L149" i="2" l="1"/>
  <c r="F151" i="1" l="1"/>
  <c r="J151" i="2" l="1"/>
  <c r="H151" i="2"/>
  <c r="G151" i="2"/>
  <c r="F151" i="2"/>
  <c r="E151" i="2"/>
  <c r="D151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K151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39" i="2" l="1"/>
  <c r="L151" i="2" s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5" i="1"/>
  <c r="G151" i="1" l="1"/>
  <c r="J151" i="1" l="1"/>
  <c r="I151" i="1" l="1"/>
  <c r="K153" i="1" l="1"/>
  <c r="D151" i="1" l="1"/>
  <c r="C151" i="1"/>
  <c r="E151" i="1" l="1"/>
  <c r="K151" i="1" s="1"/>
</calcChain>
</file>

<file path=xl/sharedStrings.xml><?xml version="1.0" encoding="utf-8"?>
<sst xmlns="http://schemas.openxmlformats.org/spreadsheetml/2006/main" count="483" uniqueCount="177">
  <si>
    <t>Anderson County</t>
  </si>
  <si>
    <t xml:space="preserve">  Clinton City</t>
  </si>
  <si>
    <t xml:space="preserve">  Oak Ridge City</t>
  </si>
  <si>
    <t>Bedford County</t>
  </si>
  <si>
    <t>Benton County</t>
  </si>
  <si>
    <t>Bledsoe County</t>
  </si>
  <si>
    <t>Blount County</t>
  </si>
  <si>
    <t xml:space="preserve">  Alcoa City</t>
  </si>
  <si>
    <t xml:space="preserve">  Maryville City</t>
  </si>
  <si>
    <t>Bradley County</t>
  </si>
  <si>
    <t xml:space="preserve">  Cleveland City</t>
  </si>
  <si>
    <t>Campbell County</t>
  </si>
  <si>
    <t>Cannon County</t>
  </si>
  <si>
    <t xml:space="preserve">  Carroll County</t>
  </si>
  <si>
    <t xml:space="preserve">  H Rock-Bruceton SSD</t>
  </si>
  <si>
    <t xml:space="preserve">  Huntingdon SSD</t>
  </si>
  <si>
    <t xml:space="preserve">  McKenzie SSD</t>
  </si>
  <si>
    <t xml:space="preserve">  South Carroll Co SSD</t>
  </si>
  <si>
    <t xml:space="preserve">  West Carroll Co SSD</t>
  </si>
  <si>
    <t>Carter County</t>
  </si>
  <si>
    <t xml:space="preserve">  Elizabethton City</t>
  </si>
  <si>
    <t>Cheatham County</t>
  </si>
  <si>
    <t>Chester County</t>
  </si>
  <si>
    <t>Claiborne County</t>
  </si>
  <si>
    <t>Clay County</t>
  </si>
  <si>
    <t>Cocke County</t>
  </si>
  <si>
    <t xml:space="preserve">  Newport City</t>
  </si>
  <si>
    <t>Coffee County</t>
  </si>
  <si>
    <t xml:space="preserve">  Manchester City</t>
  </si>
  <si>
    <t xml:space="preserve">  Tullahoma City</t>
  </si>
  <si>
    <t>Crockett County</t>
  </si>
  <si>
    <t xml:space="preserve">  Alamo City</t>
  </si>
  <si>
    <t xml:space="preserve">  Bells City</t>
  </si>
  <si>
    <t>Cumberland County</t>
  </si>
  <si>
    <t>Davidson County</t>
  </si>
  <si>
    <t>Decatur County</t>
  </si>
  <si>
    <t>DeKalb County</t>
  </si>
  <si>
    <t>Dickson County</t>
  </si>
  <si>
    <t>Dyer County</t>
  </si>
  <si>
    <t xml:space="preserve">  Dyersburg City</t>
  </si>
  <si>
    <t>Fayette County</t>
  </si>
  <si>
    <t>Fentress County</t>
  </si>
  <si>
    <t>Franklin County</t>
  </si>
  <si>
    <t xml:space="preserve">  Humboldt City</t>
  </si>
  <si>
    <t xml:space="preserve">  Milan SSD</t>
  </si>
  <si>
    <t xml:space="preserve">  Trenton SSD</t>
  </si>
  <si>
    <t xml:space="preserve">  Bradford SSD</t>
  </si>
  <si>
    <t xml:space="preserve">  Gibson County SSD</t>
  </si>
  <si>
    <t>Giles County</t>
  </si>
  <si>
    <t>Grainger County</t>
  </si>
  <si>
    <t>Greene County</t>
  </si>
  <si>
    <t xml:space="preserve">  Greeneville City</t>
  </si>
  <si>
    <t>Grundy County</t>
  </si>
  <si>
    <t>Hamblen County</t>
  </si>
  <si>
    <t>Hamilton County</t>
  </si>
  <si>
    <t>Hancock County</t>
  </si>
  <si>
    <t>Hardeman County</t>
  </si>
  <si>
    <t>Hardin County</t>
  </si>
  <si>
    <t>Hawkins County</t>
  </si>
  <si>
    <t xml:space="preserve">  Rogersville City</t>
  </si>
  <si>
    <t>Haywood County</t>
  </si>
  <si>
    <t>Henderson County</t>
  </si>
  <si>
    <t xml:space="preserve">  Lexington City</t>
  </si>
  <si>
    <t>Henry County</t>
  </si>
  <si>
    <t xml:space="preserve">  Paris SSD</t>
  </si>
  <si>
    <t>Hickman County</t>
  </si>
  <si>
    <t>Houston County</t>
  </si>
  <si>
    <t>Humphreys County</t>
  </si>
  <si>
    <t>Jackson County</t>
  </si>
  <si>
    <t>Jefferson County</t>
  </si>
  <si>
    <t>Johnson County</t>
  </si>
  <si>
    <t>Knox County</t>
  </si>
  <si>
    <t>Lake County</t>
  </si>
  <si>
    <t>Lauderdale County</t>
  </si>
  <si>
    <t>Lawrence County</t>
  </si>
  <si>
    <t>Lewis County</t>
  </si>
  <si>
    <t>Lincoln County</t>
  </si>
  <si>
    <t xml:space="preserve">  Fayetteville City</t>
  </si>
  <si>
    <t>Loudon County</t>
  </si>
  <si>
    <t xml:space="preserve">  Lenoir City</t>
  </si>
  <si>
    <t>McMinn County</t>
  </si>
  <si>
    <t xml:space="preserve">  Athens City</t>
  </si>
  <si>
    <t xml:space="preserve">  Etowah City</t>
  </si>
  <si>
    <t>McNairy County</t>
  </si>
  <si>
    <t>Macon County</t>
  </si>
  <si>
    <t>Madison County</t>
  </si>
  <si>
    <t>Marion County</t>
  </si>
  <si>
    <t xml:space="preserve">  Richard City SSD</t>
  </si>
  <si>
    <t>Marshall County</t>
  </si>
  <si>
    <t>Maury County</t>
  </si>
  <si>
    <t>Meigs County</t>
  </si>
  <si>
    <t>Monroe County</t>
  </si>
  <si>
    <t xml:space="preserve">  Sweetwater City</t>
  </si>
  <si>
    <t>Montgomery County</t>
  </si>
  <si>
    <t>Moore County</t>
  </si>
  <si>
    <t>Morgan County</t>
  </si>
  <si>
    <t>Obion County</t>
  </si>
  <si>
    <t xml:space="preserve">  Union City</t>
  </si>
  <si>
    <t>Overton County</t>
  </si>
  <si>
    <t>Perry County</t>
  </si>
  <si>
    <t>Pickett County</t>
  </si>
  <si>
    <t>Polk County</t>
  </si>
  <si>
    <t>Putnam County</t>
  </si>
  <si>
    <t>Rhea County</t>
  </si>
  <si>
    <t xml:space="preserve">  Dayton City</t>
  </si>
  <si>
    <t>Roane County</t>
  </si>
  <si>
    <t>Robertson County</t>
  </si>
  <si>
    <t>Rutherford County</t>
  </si>
  <si>
    <t xml:space="preserve">  Murfreesboro City</t>
  </si>
  <si>
    <t>Scott County</t>
  </si>
  <si>
    <t xml:space="preserve">  Oneida SSD</t>
  </si>
  <si>
    <t>Sequatchie County</t>
  </si>
  <si>
    <t>Sevier County</t>
  </si>
  <si>
    <t>Shelby County</t>
  </si>
  <si>
    <t>Arlington City</t>
  </si>
  <si>
    <t>Bartlett City</t>
  </si>
  <si>
    <t>Collierville City</t>
  </si>
  <si>
    <t>Germantown City</t>
  </si>
  <si>
    <t>Lakeland City</t>
  </si>
  <si>
    <t>Millington City</t>
  </si>
  <si>
    <t>Smith County</t>
  </si>
  <si>
    <t>Stewart County</t>
  </si>
  <si>
    <t>Sullivan County</t>
  </si>
  <si>
    <t xml:space="preserve">  Bristol City</t>
  </si>
  <si>
    <t xml:space="preserve">  Kingsport City</t>
  </si>
  <si>
    <t>Sumner County</t>
  </si>
  <si>
    <t>Tipton County</t>
  </si>
  <si>
    <t>Trousdale County</t>
  </si>
  <si>
    <t>Unicoi County</t>
  </si>
  <si>
    <t>Union County</t>
  </si>
  <si>
    <t>Van Buren County</t>
  </si>
  <si>
    <t>Warren County</t>
  </si>
  <si>
    <t>Washington County</t>
  </si>
  <si>
    <t xml:space="preserve">  Johnson City</t>
  </si>
  <si>
    <t>Wayne County</t>
  </si>
  <si>
    <t>Weakley County</t>
  </si>
  <si>
    <t>White County</t>
  </si>
  <si>
    <t>Williamson County</t>
  </si>
  <si>
    <t xml:space="preserve">  Franklin SSD</t>
  </si>
  <si>
    <t>Wilson County</t>
  </si>
  <si>
    <t xml:space="preserve">  Lebanon SSD</t>
  </si>
  <si>
    <t>Dept. of Children Services</t>
  </si>
  <si>
    <t>Knox County STEM</t>
  </si>
  <si>
    <t>JDC</t>
  </si>
  <si>
    <t xml:space="preserve">IEA </t>
  </si>
  <si>
    <t>Total</t>
  </si>
  <si>
    <t>ASD</t>
  </si>
  <si>
    <t>ASD ADM adj</t>
  </si>
  <si>
    <t>checksum</t>
  </si>
  <si>
    <t>PCC</t>
  </si>
  <si>
    <t>PCC ADM adj</t>
  </si>
  <si>
    <t>ESA</t>
  </si>
  <si>
    <t>IEA</t>
  </si>
  <si>
    <t>Final Growth</t>
  </si>
  <si>
    <t>PCSC ADM adj</t>
  </si>
  <si>
    <t>ACT</t>
  </si>
  <si>
    <t>Type of District</t>
  </si>
  <si>
    <t>County</t>
  </si>
  <si>
    <t>City</t>
  </si>
  <si>
    <t>SSD</t>
  </si>
  <si>
    <t>State Special Carroll</t>
  </si>
  <si>
    <t>State Agency</t>
  </si>
  <si>
    <t>FY25 year end TISA funds released</t>
  </si>
  <si>
    <t>Released as of 6/30/2025</t>
  </si>
  <si>
    <t>FY25 year end TISA funds additional</t>
  </si>
  <si>
    <t>Additional as of 6/30/2025</t>
  </si>
  <si>
    <t>Notes</t>
  </si>
  <si>
    <t>University Schools</t>
  </si>
  <si>
    <t>$11,501,479.39 for ESA w/ 6/13 TISA</t>
  </si>
  <si>
    <t>$4,654,333.16 for ESA w/ 6/13 TISA</t>
  </si>
  <si>
    <t xml:space="preserve"> $-   </t>
  </si>
  <si>
    <t>ADM - MSCS ($238,793.44)</t>
  </si>
  <si>
    <t>Released as of 6/30 includes $18,672,823.77 for ESA w/ 6/13 TISA; $238,793.44 from ASD ADM adjustment</t>
  </si>
  <si>
    <t>$425,433.39 to MNPS;  $489,430.25 to MSCS; $430,085.44 to RCS</t>
  </si>
  <si>
    <t>ADJ for ESA funds w/h 7/1/2024</t>
  </si>
  <si>
    <t>$355,745.59 - withheld from MSCS on 7/1; ESA for ASD accounted for at year-end</t>
  </si>
  <si>
    <t>$355,745.59 - withheld from ASD payment sheet on 7/1 - never deducted from ePlan; ESA for ASD/MSCS accounted for at year-end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</si>
</sst>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9.5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1" fontId="3" fillId="0" borderId="0" xfId="2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44" fontId="0" fillId="0" borderId="0" xfId="1" applyFont="1"/>
    <xf numFmtId="44" fontId="0" fillId="0" borderId="0" xfId="0" applyNumberFormat="1"/>
    <xf numFmtId="44" fontId="0" fillId="0" borderId="0" xfId="1" applyFont="1" applyFill="1"/>
    <xf numFmtId="15" fontId="0" fillId="0" borderId="0" xfId="0" applyNumberFormat="1"/>
    <xf numFmtId="0" fontId="6" fillId="2" borderId="0" xfId="0" applyFont="1" applyFill="1" applyAlignment="1">
      <alignment horizontal="center"/>
    </xf>
    <xf numFmtId="164" fontId="0" fillId="0" borderId="0" xfId="1" applyNumberFormat="1" applyFont="1"/>
    <xf numFmtId="0" fontId="6" fillId="0" borderId="0" xfId="0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0" fontId="6" fillId="3" borderId="0" xfId="0" applyFont="1" applyFill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6" fillId="3" borderId="0" xfId="0" applyFont="1" applyFill="1" applyAlignment="1">
      <alignment horizontal="center" wrapText="1"/>
    </xf>
  </cellXfs>
  <cellStyles count="3">
    <cellStyle name="Currency" xfId="1" builtinId="4"/>
    <cellStyle name="Normal" xfId="0" builtinId="0"/>
    <cellStyle name="Normal_ADM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3"/>
  <sheetViews>
    <sheetView workbookViewId="0">
      <pane xSplit="2" ySplit="4" topLeftCell="C105" activePane="bottomRight" state="frozen"/>
      <selection pane="topRight" activeCell="C1" sqref="C1"/>
      <selection pane="bottomLeft" activeCell="A5" sqref="A5"/>
      <selection pane="bottomRight" activeCell="M118" sqref="M118"/>
    </sheetView>
  </sheetViews>
  <sheetFormatPr defaultRowHeight="15" x14ac:dyDescent="0.25"/>
  <cols>
    <col min="2" max="2" width="22.7109375" bestFit="1" customWidth="1"/>
    <col min="3" max="3" width="29.140625" customWidth="1"/>
    <col min="4" max="4" width="22.140625" bestFit="1" customWidth="1"/>
    <col min="5" max="6" width="13" customWidth="1"/>
    <col min="7" max="8" width="14" customWidth="1"/>
    <col min="9" max="9" width="17" bestFit="1" customWidth="1"/>
    <col min="10" max="10" width="16.5703125" bestFit="1" customWidth="1"/>
    <col min="11" max="11" width="15.28515625" bestFit="1" customWidth="1"/>
    <col min="12" max="12" width="9.28515625" customWidth="1"/>
    <col min="13" max="13" width="24.140625" bestFit="1" customWidth="1"/>
  </cols>
  <sheetData>
    <row r="2" spans="1:13" x14ac:dyDescent="0.25">
      <c r="A2" t="s">
        <v>164</v>
      </c>
    </row>
    <row r="3" spans="1:13" x14ac:dyDescent="0.25">
      <c r="I3" s="15">
        <v>45847</v>
      </c>
      <c r="J3" s="15"/>
    </row>
    <row r="4" spans="1:13" ht="45" x14ac:dyDescent="0.25">
      <c r="C4" s="13" t="s">
        <v>165</v>
      </c>
      <c r="D4" s="13" t="s">
        <v>142</v>
      </c>
      <c r="E4" s="13" t="s">
        <v>143</v>
      </c>
      <c r="F4" s="13" t="s">
        <v>151</v>
      </c>
      <c r="G4" s="13" t="s">
        <v>144</v>
      </c>
      <c r="H4" s="16" t="s">
        <v>174</v>
      </c>
      <c r="I4" s="13" t="s">
        <v>147</v>
      </c>
      <c r="J4" s="13" t="s">
        <v>150</v>
      </c>
      <c r="K4" s="10" t="s">
        <v>145</v>
      </c>
      <c r="M4" s="10" t="s">
        <v>166</v>
      </c>
    </row>
    <row r="5" spans="1:13" x14ac:dyDescent="0.25">
      <c r="A5" s="1">
        <v>10</v>
      </c>
      <c r="B5" s="2" t="s">
        <v>0</v>
      </c>
      <c r="C5" s="4"/>
      <c r="D5" s="4"/>
      <c r="E5" s="4"/>
      <c r="F5" s="4"/>
      <c r="G5" s="4"/>
      <c r="H5" s="4"/>
      <c r="I5" s="6"/>
      <c r="J5" s="6"/>
      <c r="K5" s="6">
        <f t="shared" ref="K5:K36" si="0">SUM(C5:J5)</f>
        <v>0</v>
      </c>
    </row>
    <row r="6" spans="1:13" x14ac:dyDescent="0.25">
      <c r="A6" s="1">
        <v>11</v>
      </c>
      <c r="B6" s="2" t="s">
        <v>1</v>
      </c>
      <c r="C6" s="4"/>
      <c r="D6" s="4"/>
      <c r="E6" s="4"/>
      <c r="F6" s="4"/>
      <c r="G6" s="4"/>
      <c r="H6" s="4"/>
      <c r="I6" s="6"/>
      <c r="J6" s="6"/>
      <c r="K6" s="6">
        <f t="shared" si="0"/>
        <v>0</v>
      </c>
    </row>
    <row r="7" spans="1:13" x14ac:dyDescent="0.25">
      <c r="A7" s="1">
        <v>12</v>
      </c>
      <c r="B7" s="2" t="s">
        <v>2</v>
      </c>
      <c r="C7" s="4"/>
      <c r="D7" s="4"/>
      <c r="E7" s="4"/>
      <c r="F7" s="4"/>
      <c r="G7" s="4"/>
      <c r="H7" s="4"/>
      <c r="I7" s="6"/>
      <c r="J7" s="6"/>
      <c r="K7" s="6">
        <f t="shared" si="0"/>
        <v>0</v>
      </c>
    </row>
    <row r="8" spans="1:13" x14ac:dyDescent="0.25">
      <c r="A8" s="1">
        <v>20</v>
      </c>
      <c r="B8" s="2" t="s">
        <v>3</v>
      </c>
      <c r="C8" s="4"/>
      <c r="D8" s="4"/>
      <c r="E8" s="4">
        <v>49021</v>
      </c>
      <c r="F8" s="4"/>
      <c r="G8" s="4"/>
      <c r="H8" s="4"/>
      <c r="I8" s="6"/>
      <c r="J8" s="6"/>
      <c r="K8" s="6">
        <f t="shared" si="0"/>
        <v>49021</v>
      </c>
    </row>
    <row r="9" spans="1:13" x14ac:dyDescent="0.25">
      <c r="A9" s="1">
        <v>30</v>
      </c>
      <c r="B9" s="2" t="s">
        <v>4</v>
      </c>
      <c r="C9" s="4"/>
      <c r="D9" s="4"/>
      <c r="E9" s="4"/>
      <c r="F9" s="4"/>
      <c r="G9" s="4"/>
      <c r="H9" s="4"/>
      <c r="I9" s="6"/>
      <c r="J9" s="6"/>
      <c r="K9" s="6">
        <f t="shared" si="0"/>
        <v>0</v>
      </c>
    </row>
    <row r="10" spans="1:13" x14ac:dyDescent="0.25">
      <c r="A10" s="1">
        <v>40</v>
      </c>
      <c r="B10" s="2" t="s">
        <v>5</v>
      </c>
      <c r="C10" s="4"/>
      <c r="D10" s="4"/>
      <c r="E10" s="4"/>
      <c r="F10" s="4"/>
      <c r="G10" s="4"/>
      <c r="H10" s="4"/>
      <c r="I10" s="6"/>
      <c r="J10" s="6"/>
      <c r="K10" s="6">
        <f t="shared" si="0"/>
        <v>0</v>
      </c>
    </row>
    <row r="11" spans="1:13" x14ac:dyDescent="0.25">
      <c r="A11" s="1">
        <v>50</v>
      </c>
      <c r="B11" s="2" t="s">
        <v>6</v>
      </c>
      <c r="C11" s="4"/>
      <c r="D11" s="4"/>
      <c r="E11" s="4">
        <v>27001</v>
      </c>
      <c r="F11" s="4"/>
      <c r="G11" s="4"/>
      <c r="H11" s="4"/>
      <c r="I11" s="6"/>
      <c r="J11" s="6"/>
      <c r="K11" s="6">
        <f t="shared" si="0"/>
        <v>27001</v>
      </c>
    </row>
    <row r="12" spans="1:13" x14ac:dyDescent="0.25">
      <c r="A12" s="1">
        <v>51</v>
      </c>
      <c r="B12" s="2" t="s">
        <v>7</v>
      </c>
      <c r="C12" s="4"/>
      <c r="D12" s="4"/>
      <c r="E12" s="4"/>
      <c r="F12" s="4"/>
      <c r="G12" s="4"/>
      <c r="H12" s="4"/>
      <c r="I12" s="6"/>
      <c r="J12" s="6"/>
      <c r="K12" s="6">
        <f t="shared" si="0"/>
        <v>0</v>
      </c>
    </row>
    <row r="13" spans="1:13" x14ac:dyDescent="0.25">
      <c r="A13" s="1">
        <v>52</v>
      </c>
      <c r="B13" s="2" t="s">
        <v>8</v>
      </c>
      <c r="C13" s="4"/>
      <c r="D13" s="4"/>
      <c r="E13" s="4"/>
      <c r="F13" s="4"/>
      <c r="G13" s="4"/>
      <c r="H13" s="4"/>
      <c r="I13" s="6"/>
      <c r="J13" s="6"/>
      <c r="K13" s="6">
        <f t="shared" si="0"/>
        <v>0</v>
      </c>
    </row>
    <row r="14" spans="1:13" x14ac:dyDescent="0.25">
      <c r="A14" s="1">
        <v>60</v>
      </c>
      <c r="B14" s="2" t="s">
        <v>9</v>
      </c>
      <c r="C14" s="4"/>
      <c r="D14" s="4"/>
      <c r="E14" s="4">
        <v>16388</v>
      </c>
      <c r="F14" s="4"/>
      <c r="G14" s="4"/>
      <c r="H14" s="4"/>
      <c r="I14" s="6"/>
      <c r="J14" s="6"/>
      <c r="K14" s="6">
        <f t="shared" si="0"/>
        <v>16388</v>
      </c>
    </row>
    <row r="15" spans="1:13" x14ac:dyDescent="0.25">
      <c r="A15" s="1">
        <v>61</v>
      </c>
      <c r="B15" s="2" t="s">
        <v>10</v>
      </c>
      <c r="C15" s="4"/>
      <c r="D15" s="4"/>
      <c r="E15" s="4"/>
      <c r="F15" s="4"/>
      <c r="G15" s="4"/>
      <c r="H15" s="4"/>
      <c r="I15" s="6"/>
      <c r="J15" s="6"/>
      <c r="K15" s="6">
        <f t="shared" si="0"/>
        <v>0</v>
      </c>
    </row>
    <row r="16" spans="1:13" x14ac:dyDescent="0.25">
      <c r="A16" s="1">
        <v>70</v>
      </c>
      <c r="B16" s="2" t="s">
        <v>11</v>
      </c>
      <c r="C16" s="4"/>
      <c r="D16" s="4"/>
      <c r="E16" s="4"/>
      <c r="F16" s="4"/>
      <c r="G16" s="4"/>
      <c r="H16" s="4"/>
      <c r="I16" s="6"/>
      <c r="J16" s="6"/>
      <c r="K16" s="6">
        <f t="shared" si="0"/>
        <v>0</v>
      </c>
    </row>
    <row r="17" spans="1:11" x14ac:dyDescent="0.25">
      <c r="A17" s="1">
        <v>80</v>
      </c>
      <c r="B17" s="2" t="s">
        <v>12</v>
      </c>
      <c r="C17" s="4"/>
      <c r="D17" s="4"/>
      <c r="E17" s="4"/>
      <c r="F17" s="4"/>
      <c r="G17" s="4"/>
      <c r="H17" s="4"/>
      <c r="I17" s="6"/>
      <c r="J17" s="6"/>
      <c r="K17" s="6">
        <f t="shared" si="0"/>
        <v>0</v>
      </c>
    </row>
    <row r="18" spans="1:11" x14ac:dyDescent="0.25">
      <c r="A18" s="1">
        <v>90</v>
      </c>
      <c r="B18" s="3" t="s">
        <v>13</v>
      </c>
      <c r="C18" s="4"/>
      <c r="D18" s="4"/>
      <c r="E18" s="4"/>
      <c r="F18" s="4"/>
      <c r="G18" s="4"/>
      <c r="H18" s="4"/>
      <c r="I18" s="6"/>
      <c r="J18" s="6"/>
      <c r="K18" s="6">
        <f t="shared" si="0"/>
        <v>0</v>
      </c>
    </row>
    <row r="19" spans="1:11" x14ac:dyDescent="0.25">
      <c r="A19" s="1">
        <v>92</v>
      </c>
      <c r="B19" s="3" t="s">
        <v>14</v>
      </c>
      <c r="C19" s="4"/>
      <c r="D19" s="4"/>
      <c r="E19" s="4"/>
      <c r="F19" s="4"/>
      <c r="G19" s="4"/>
      <c r="H19" s="4"/>
      <c r="I19" s="6"/>
      <c r="J19" s="6"/>
      <c r="K19" s="6">
        <f t="shared" si="0"/>
        <v>0</v>
      </c>
    </row>
    <row r="20" spans="1:11" x14ac:dyDescent="0.25">
      <c r="A20" s="1">
        <v>93</v>
      </c>
      <c r="B20" s="3" t="s">
        <v>15</v>
      </c>
      <c r="C20" s="4"/>
      <c r="D20" s="4"/>
      <c r="E20" s="4"/>
      <c r="F20" s="4"/>
      <c r="G20" s="4"/>
      <c r="H20" s="4"/>
      <c r="I20" s="6"/>
      <c r="J20" s="6"/>
      <c r="K20" s="6">
        <f t="shared" si="0"/>
        <v>0</v>
      </c>
    </row>
    <row r="21" spans="1:11" x14ac:dyDescent="0.25">
      <c r="A21" s="1">
        <v>94</v>
      </c>
      <c r="B21" s="3" t="s">
        <v>16</v>
      </c>
      <c r="C21" s="4"/>
      <c r="D21" s="4"/>
      <c r="E21" s="4"/>
      <c r="F21" s="4"/>
      <c r="G21" s="4"/>
      <c r="H21" s="4"/>
      <c r="I21" s="6"/>
      <c r="J21" s="6"/>
      <c r="K21" s="6">
        <f t="shared" si="0"/>
        <v>0</v>
      </c>
    </row>
    <row r="22" spans="1:11" x14ac:dyDescent="0.25">
      <c r="A22" s="1">
        <v>95</v>
      </c>
      <c r="B22" s="3" t="s">
        <v>17</v>
      </c>
      <c r="C22" s="4"/>
      <c r="D22" s="4"/>
      <c r="E22" s="4"/>
      <c r="F22" s="4"/>
      <c r="G22" s="4"/>
      <c r="H22" s="4"/>
      <c r="I22" s="6"/>
      <c r="J22" s="6"/>
      <c r="K22" s="6">
        <f t="shared" si="0"/>
        <v>0</v>
      </c>
    </row>
    <row r="23" spans="1:11" x14ac:dyDescent="0.25">
      <c r="A23" s="1">
        <v>97</v>
      </c>
      <c r="B23" s="3" t="s">
        <v>18</v>
      </c>
      <c r="C23" s="4"/>
      <c r="D23" s="4"/>
      <c r="E23" s="4"/>
      <c r="F23" s="4"/>
      <c r="G23" s="4"/>
      <c r="H23" s="4"/>
      <c r="I23" s="6"/>
      <c r="J23" s="6"/>
      <c r="K23" s="6">
        <f t="shared" si="0"/>
        <v>0</v>
      </c>
    </row>
    <row r="24" spans="1:11" x14ac:dyDescent="0.25">
      <c r="A24" s="1">
        <v>100</v>
      </c>
      <c r="B24" s="2" t="s">
        <v>19</v>
      </c>
      <c r="C24" s="4"/>
      <c r="D24" s="4"/>
      <c r="E24" s="4"/>
      <c r="F24" s="4"/>
      <c r="G24" s="4"/>
      <c r="H24" s="4"/>
      <c r="I24" s="6"/>
      <c r="J24" s="6"/>
      <c r="K24" s="6">
        <f t="shared" si="0"/>
        <v>0</v>
      </c>
    </row>
    <row r="25" spans="1:11" x14ac:dyDescent="0.25">
      <c r="A25" s="1">
        <v>101</v>
      </c>
      <c r="B25" s="2" t="s">
        <v>20</v>
      </c>
      <c r="C25" s="4"/>
      <c r="D25" s="4"/>
      <c r="E25" s="4"/>
      <c r="F25" s="4"/>
      <c r="G25" s="4"/>
      <c r="H25" s="4"/>
      <c r="I25" s="6"/>
      <c r="J25" s="6"/>
      <c r="K25" s="6">
        <f t="shared" si="0"/>
        <v>0</v>
      </c>
    </row>
    <row r="26" spans="1:11" x14ac:dyDescent="0.25">
      <c r="A26" s="1">
        <v>110</v>
      </c>
      <c r="B26" s="2" t="s">
        <v>21</v>
      </c>
      <c r="C26" s="4"/>
      <c r="D26" s="4"/>
      <c r="E26" s="4"/>
      <c r="F26" s="4"/>
      <c r="G26" s="4"/>
      <c r="H26" s="4"/>
      <c r="I26" s="6"/>
      <c r="J26" s="6"/>
      <c r="K26" s="6">
        <f t="shared" si="0"/>
        <v>0</v>
      </c>
    </row>
    <row r="27" spans="1:11" x14ac:dyDescent="0.25">
      <c r="A27" s="1">
        <v>120</v>
      </c>
      <c r="B27" s="2" t="s">
        <v>22</v>
      </c>
      <c r="C27" s="4"/>
      <c r="D27" s="4"/>
      <c r="E27" s="4"/>
      <c r="F27" s="4"/>
      <c r="G27" s="4"/>
      <c r="H27" s="4"/>
      <c r="I27" s="6"/>
      <c r="J27" s="6"/>
      <c r="K27" s="6">
        <f t="shared" si="0"/>
        <v>0</v>
      </c>
    </row>
    <row r="28" spans="1:11" x14ac:dyDescent="0.25">
      <c r="A28" s="1">
        <v>130</v>
      </c>
      <c r="B28" s="2" t="s">
        <v>23</v>
      </c>
      <c r="C28" s="4"/>
      <c r="D28" s="4"/>
      <c r="E28" s="4"/>
      <c r="F28" s="4"/>
      <c r="G28" s="4"/>
      <c r="H28" s="4"/>
      <c r="I28" s="6"/>
      <c r="J28" s="6"/>
      <c r="K28" s="6">
        <f t="shared" si="0"/>
        <v>0</v>
      </c>
    </row>
    <row r="29" spans="1:11" x14ac:dyDescent="0.25">
      <c r="A29" s="1">
        <v>140</v>
      </c>
      <c r="B29" s="2" t="s">
        <v>24</v>
      </c>
      <c r="C29" s="4"/>
      <c r="D29" s="4"/>
      <c r="E29" s="4"/>
      <c r="F29" s="4"/>
      <c r="G29" s="4"/>
      <c r="H29" s="4"/>
      <c r="I29" s="6"/>
      <c r="J29" s="6"/>
      <c r="K29" s="6">
        <f t="shared" si="0"/>
        <v>0</v>
      </c>
    </row>
    <row r="30" spans="1:11" x14ac:dyDescent="0.25">
      <c r="A30" s="1">
        <v>150</v>
      </c>
      <c r="B30" s="2" t="s">
        <v>25</v>
      </c>
      <c r="C30" s="4"/>
      <c r="D30" s="4"/>
      <c r="E30" s="4"/>
      <c r="F30" s="4"/>
      <c r="G30" s="4"/>
      <c r="H30" s="4"/>
      <c r="I30" s="6"/>
      <c r="J30" s="6"/>
      <c r="K30" s="6">
        <f t="shared" si="0"/>
        <v>0</v>
      </c>
    </row>
    <row r="31" spans="1:11" x14ac:dyDescent="0.25">
      <c r="A31" s="1">
        <v>151</v>
      </c>
      <c r="B31" s="2" t="s">
        <v>26</v>
      </c>
      <c r="C31" s="4"/>
      <c r="D31" s="4"/>
      <c r="E31" s="4"/>
      <c r="F31" s="4"/>
      <c r="G31" s="4"/>
      <c r="H31" s="4"/>
      <c r="I31" s="6"/>
      <c r="J31" s="6"/>
      <c r="K31" s="6">
        <f t="shared" si="0"/>
        <v>0</v>
      </c>
    </row>
    <row r="32" spans="1:11" x14ac:dyDescent="0.25">
      <c r="A32" s="1">
        <v>160</v>
      </c>
      <c r="B32" s="2" t="s">
        <v>27</v>
      </c>
      <c r="C32" s="4"/>
      <c r="D32" s="4"/>
      <c r="E32" s="4"/>
      <c r="F32" s="4"/>
      <c r="G32" s="4"/>
      <c r="H32" s="4"/>
      <c r="I32" s="6"/>
      <c r="J32" s="6"/>
      <c r="K32" s="6">
        <f t="shared" si="0"/>
        <v>0</v>
      </c>
    </row>
    <row r="33" spans="1:11" x14ac:dyDescent="0.25">
      <c r="A33" s="1">
        <v>161</v>
      </c>
      <c r="B33" s="2" t="s">
        <v>28</v>
      </c>
      <c r="C33" s="4"/>
      <c r="D33" s="4"/>
      <c r="E33" s="4"/>
      <c r="F33" s="4"/>
      <c r="G33" s="4"/>
      <c r="H33" s="4"/>
      <c r="I33" s="6"/>
      <c r="J33" s="6"/>
      <c r="K33" s="6">
        <f t="shared" si="0"/>
        <v>0</v>
      </c>
    </row>
    <row r="34" spans="1:11" x14ac:dyDescent="0.25">
      <c r="A34" s="1">
        <v>162</v>
      </c>
      <c r="B34" s="2" t="s">
        <v>29</v>
      </c>
      <c r="C34" s="4"/>
      <c r="D34" s="4"/>
      <c r="E34" s="4"/>
      <c r="F34" s="4"/>
      <c r="G34" s="4"/>
      <c r="H34" s="4"/>
      <c r="I34" s="6"/>
      <c r="J34" s="6"/>
      <c r="K34" s="6">
        <f t="shared" si="0"/>
        <v>0</v>
      </c>
    </row>
    <row r="35" spans="1:11" x14ac:dyDescent="0.25">
      <c r="A35" s="1">
        <v>170</v>
      </c>
      <c r="B35" s="2" t="s">
        <v>30</v>
      </c>
      <c r="C35" s="4"/>
      <c r="D35" s="4"/>
      <c r="E35" s="4"/>
      <c r="F35" s="4"/>
      <c r="G35" s="4"/>
      <c r="H35" s="4"/>
      <c r="I35" s="6"/>
      <c r="J35" s="6"/>
      <c r="K35" s="6">
        <f t="shared" si="0"/>
        <v>0</v>
      </c>
    </row>
    <row r="36" spans="1:11" x14ac:dyDescent="0.25">
      <c r="A36" s="1">
        <v>171</v>
      </c>
      <c r="B36" s="2" t="s">
        <v>31</v>
      </c>
      <c r="C36" s="4"/>
      <c r="D36" s="4"/>
      <c r="E36" s="4"/>
      <c r="F36" s="4"/>
      <c r="G36" s="4"/>
      <c r="H36" s="4"/>
      <c r="I36" s="6"/>
      <c r="J36" s="6"/>
      <c r="K36" s="6">
        <f t="shared" si="0"/>
        <v>0</v>
      </c>
    </row>
    <row r="37" spans="1:11" x14ac:dyDescent="0.25">
      <c r="A37" s="1">
        <v>172</v>
      </c>
      <c r="B37" s="2" t="s">
        <v>32</v>
      </c>
      <c r="C37" s="4"/>
      <c r="D37" s="4"/>
      <c r="E37" s="4"/>
      <c r="F37" s="4"/>
      <c r="G37" s="4"/>
      <c r="H37" s="4"/>
      <c r="I37" s="6"/>
      <c r="J37" s="6"/>
      <c r="K37" s="6">
        <f t="shared" ref="K37:K68" si="1">SUM(C37:J37)</f>
        <v>0</v>
      </c>
    </row>
    <row r="38" spans="1:11" x14ac:dyDescent="0.25">
      <c r="A38" s="1">
        <v>180</v>
      </c>
      <c r="B38" s="2" t="s">
        <v>33</v>
      </c>
      <c r="C38" s="4"/>
      <c r="D38" s="4"/>
      <c r="E38" s="4"/>
      <c r="F38" s="4"/>
      <c r="G38" s="4"/>
      <c r="H38" s="4"/>
      <c r="I38" s="6"/>
      <c r="J38" s="6"/>
      <c r="K38" s="6">
        <f t="shared" si="1"/>
        <v>0</v>
      </c>
    </row>
    <row r="39" spans="1:11" x14ac:dyDescent="0.25">
      <c r="A39" s="1">
        <v>190</v>
      </c>
      <c r="B39" s="2" t="s">
        <v>34</v>
      </c>
      <c r="C39" s="4">
        <v>2298320.52</v>
      </c>
      <c r="D39" s="4"/>
      <c r="E39" s="4">
        <v>524</v>
      </c>
      <c r="F39" s="4">
        <v>219516.31</v>
      </c>
      <c r="G39" s="4"/>
      <c r="H39" s="4"/>
      <c r="I39" s="6"/>
      <c r="J39" s="6">
        <v>425433.39</v>
      </c>
      <c r="K39" s="6">
        <f t="shared" si="1"/>
        <v>2943794.22</v>
      </c>
    </row>
    <row r="40" spans="1:11" x14ac:dyDescent="0.25">
      <c r="A40" s="1">
        <v>200</v>
      </c>
      <c r="B40" s="2" t="s">
        <v>35</v>
      </c>
      <c r="C40" s="4"/>
      <c r="D40" s="4"/>
      <c r="E40" s="4"/>
      <c r="F40" s="4"/>
      <c r="G40" s="4"/>
      <c r="H40" s="4"/>
      <c r="I40" s="6"/>
      <c r="J40" s="6"/>
      <c r="K40" s="6">
        <f t="shared" si="1"/>
        <v>0</v>
      </c>
    </row>
    <row r="41" spans="1:11" x14ac:dyDescent="0.25">
      <c r="A41" s="1">
        <v>210</v>
      </c>
      <c r="B41" s="2" t="s">
        <v>36</v>
      </c>
      <c r="C41" s="4"/>
      <c r="D41" s="4"/>
      <c r="E41" s="4"/>
      <c r="F41" s="4"/>
      <c r="G41" s="4"/>
      <c r="H41" s="4"/>
      <c r="I41" s="6"/>
      <c r="J41" s="6"/>
      <c r="K41" s="6">
        <f t="shared" si="1"/>
        <v>0</v>
      </c>
    </row>
    <row r="42" spans="1:11" x14ac:dyDescent="0.25">
      <c r="A42" s="1">
        <v>220</v>
      </c>
      <c r="B42" s="2" t="s">
        <v>37</v>
      </c>
      <c r="C42" s="4"/>
      <c r="D42" s="4"/>
      <c r="E42" s="4"/>
      <c r="F42" s="4"/>
      <c r="G42" s="4"/>
      <c r="H42" s="4"/>
      <c r="I42" s="6"/>
      <c r="J42" s="6"/>
      <c r="K42" s="6">
        <f t="shared" si="1"/>
        <v>0</v>
      </c>
    </row>
    <row r="43" spans="1:11" x14ac:dyDescent="0.25">
      <c r="A43" s="1">
        <v>230</v>
      </c>
      <c r="B43" s="2" t="s">
        <v>38</v>
      </c>
      <c r="C43" s="4"/>
      <c r="D43" s="4"/>
      <c r="E43" s="4"/>
      <c r="F43" s="4"/>
      <c r="G43" s="4"/>
      <c r="H43" s="4"/>
      <c r="I43" s="6"/>
      <c r="J43" s="6"/>
      <c r="K43" s="6">
        <f t="shared" si="1"/>
        <v>0</v>
      </c>
    </row>
    <row r="44" spans="1:11" x14ac:dyDescent="0.25">
      <c r="A44" s="1">
        <v>231</v>
      </c>
      <c r="B44" s="2" t="s">
        <v>39</v>
      </c>
      <c r="C44" s="4"/>
      <c r="D44" s="4"/>
      <c r="E44" s="4">
        <v>3350</v>
      </c>
      <c r="F44" s="4"/>
      <c r="G44" s="4"/>
      <c r="H44" s="4"/>
      <c r="I44" s="6"/>
      <c r="J44" s="6"/>
      <c r="K44" s="6">
        <f t="shared" si="1"/>
        <v>3350</v>
      </c>
    </row>
    <row r="45" spans="1:11" x14ac:dyDescent="0.25">
      <c r="A45" s="1">
        <v>240</v>
      </c>
      <c r="B45" s="2" t="s">
        <v>40</v>
      </c>
      <c r="C45" s="4"/>
      <c r="D45" s="4"/>
      <c r="E45" s="4"/>
      <c r="F45" s="4"/>
      <c r="G45" s="4"/>
      <c r="H45" s="4"/>
      <c r="I45" s="6"/>
      <c r="J45" s="6"/>
      <c r="K45" s="6">
        <f t="shared" si="1"/>
        <v>0</v>
      </c>
    </row>
    <row r="46" spans="1:11" x14ac:dyDescent="0.25">
      <c r="A46" s="1">
        <v>250</v>
      </c>
      <c r="B46" s="2" t="s">
        <v>41</v>
      </c>
      <c r="C46" s="4"/>
      <c r="D46" s="4"/>
      <c r="E46" s="4"/>
      <c r="F46" s="4"/>
      <c r="G46" s="4"/>
      <c r="H46" s="4"/>
      <c r="I46" s="6"/>
      <c r="J46" s="6"/>
      <c r="K46" s="6">
        <f t="shared" si="1"/>
        <v>0</v>
      </c>
    </row>
    <row r="47" spans="1:11" x14ac:dyDescent="0.25">
      <c r="A47" s="1">
        <v>260</v>
      </c>
      <c r="B47" s="2" t="s">
        <v>42</v>
      </c>
      <c r="C47" s="4"/>
      <c r="D47" s="4"/>
      <c r="E47" s="4"/>
      <c r="F47" s="4"/>
      <c r="G47" s="4"/>
      <c r="H47" s="4"/>
      <c r="I47" s="6"/>
      <c r="J47" s="6"/>
      <c r="K47" s="6">
        <f t="shared" si="1"/>
        <v>0</v>
      </c>
    </row>
    <row r="48" spans="1:11" x14ac:dyDescent="0.25">
      <c r="A48" s="1">
        <v>271</v>
      </c>
      <c r="B48" s="3" t="s">
        <v>43</v>
      </c>
      <c r="C48" s="4"/>
      <c r="D48" s="4"/>
      <c r="E48" s="4"/>
      <c r="F48" s="4"/>
      <c r="G48" s="4"/>
      <c r="H48" s="4"/>
      <c r="I48" s="6"/>
      <c r="J48" s="6"/>
      <c r="K48" s="6">
        <f t="shared" si="1"/>
        <v>0</v>
      </c>
    </row>
    <row r="49" spans="1:11" x14ac:dyDescent="0.25">
      <c r="A49" s="1">
        <v>272</v>
      </c>
      <c r="B49" s="3" t="s">
        <v>44</v>
      </c>
      <c r="C49" s="4"/>
      <c r="D49" s="4"/>
      <c r="E49" s="4"/>
      <c r="F49" s="4"/>
      <c r="G49" s="4"/>
      <c r="H49" s="4"/>
      <c r="I49" s="6"/>
      <c r="J49" s="6"/>
      <c r="K49" s="6">
        <f t="shared" si="1"/>
        <v>0</v>
      </c>
    </row>
    <row r="50" spans="1:11" x14ac:dyDescent="0.25">
      <c r="A50" s="1">
        <v>273</v>
      </c>
      <c r="B50" s="3" t="s">
        <v>45</v>
      </c>
      <c r="C50" s="4"/>
      <c r="D50" s="4"/>
      <c r="E50" s="4"/>
      <c r="F50" s="4"/>
      <c r="G50" s="4"/>
      <c r="H50" s="4"/>
      <c r="I50" s="6"/>
      <c r="J50" s="6"/>
      <c r="K50" s="6">
        <f t="shared" si="1"/>
        <v>0</v>
      </c>
    </row>
    <row r="51" spans="1:11" x14ac:dyDescent="0.25">
      <c r="A51" s="1">
        <v>274</v>
      </c>
      <c r="B51" s="3" t="s">
        <v>46</v>
      </c>
      <c r="C51" s="4"/>
      <c r="D51" s="4"/>
      <c r="E51" s="4"/>
      <c r="F51" s="4"/>
      <c r="G51" s="4"/>
      <c r="H51" s="4"/>
      <c r="I51" s="6"/>
      <c r="J51" s="6"/>
      <c r="K51" s="6">
        <f t="shared" si="1"/>
        <v>0</v>
      </c>
    </row>
    <row r="52" spans="1:11" x14ac:dyDescent="0.25">
      <c r="A52" s="1">
        <v>275</v>
      </c>
      <c r="B52" s="3" t="s">
        <v>47</v>
      </c>
      <c r="C52" s="4"/>
      <c r="D52" s="4"/>
      <c r="E52" s="4"/>
      <c r="F52" s="4"/>
      <c r="G52" s="4"/>
      <c r="H52" s="4"/>
      <c r="I52" s="6"/>
      <c r="J52" s="6"/>
      <c r="K52" s="6">
        <f t="shared" si="1"/>
        <v>0</v>
      </c>
    </row>
    <row r="53" spans="1:11" x14ac:dyDescent="0.25">
      <c r="A53" s="1">
        <v>280</v>
      </c>
      <c r="B53" s="2" t="s">
        <v>48</v>
      </c>
      <c r="C53" s="4"/>
      <c r="D53" s="4"/>
      <c r="E53" s="4"/>
      <c r="F53" s="4"/>
      <c r="G53" s="4"/>
      <c r="H53" s="4"/>
      <c r="I53" s="6"/>
      <c r="J53" s="6"/>
      <c r="K53" s="6">
        <f t="shared" si="1"/>
        <v>0</v>
      </c>
    </row>
    <row r="54" spans="1:11" x14ac:dyDescent="0.25">
      <c r="A54" s="1">
        <v>290</v>
      </c>
      <c r="B54" s="2" t="s">
        <v>49</v>
      </c>
      <c r="C54" s="4"/>
      <c r="D54" s="4"/>
      <c r="E54" s="4"/>
      <c r="F54" s="4"/>
      <c r="G54" s="4"/>
      <c r="H54" s="4"/>
      <c r="I54" s="6"/>
      <c r="J54" s="6"/>
      <c r="K54" s="6">
        <f t="shared" si="1"/>
        <v>0</v>
      </c>
    </row>
    <row r="55" spans="1:11" x14ac:dyDescent="0.25">
      <c r="A55" s="1">
        <v>300</v>
      </c>
      <c r="B55" s="2" t="s">
        <v>50</v>
      </c>
      <c r="C55" s="4"/>
      <c r="D55" s="4"/>
      <c r="E55" s="4"/>
      <c r="F55" s="4"/>
      <c r="G55" s="4"/>
      <c r="H55" s="4"/>
      <c r="I55" s="6"/>
      <c r="J55" s="6"/>
      <c r="K55" s="6">
        <f t="shared" si="1"/>
        <v>0</v>
      </c>
    </row>
    <row r="56" spans="1:11" x14ac:dyDescent="0.25">
      <c r="A56" s="1">
        <v>301</v>
      </c>
      <c r="B56" s="2" t="s">
        <v>51</v>
      </c>
      <c r="C56" s="4"/>
      <c r="D56" s="4"/>
      <c r="E56" s="4"/>
      <c r="F56" s="4"/>
      <c r="G56" s="4"/>
      <c r="H56" s="4"/>
      <c r="I56" s="6"/>
      <c r="J56" s="6"/>
      <c r="K56" s="6">
        <f t="shared" si="1"/>
        <v>0</v>
      </c>
    </row>
    <row r="57" spans="1:11" x14ac:dyDescent="0.25">
      <c r="A57" s="1">
        <v>310</v>
      </c>
      <c r="B57" s="2" t="s">
        <v>52</v>
      </c>
      <c r="C57" s="4"/>
      <c r="D57" s="4"/>
      <c r="E57" s="4"/>
      <c r="F57" s="4"/>
      <c r="G57" s="4"/>
      <c r="H57" s="4"/>
      <c r="I57" s="6"/>
      <c r="J57" s="6"/>
      <c r="K57" s="6">
        <f t="shared" si="1"/>
        <v>0</v>
      </c>
    </row>
    <row r="58" spans="1:11" x14ac:dyDescent="0.25">
      <c r="A58" s="1">
        <v>320</v>
      </c>
      <c r="B58" s="2" t="s">
        <v>53</v>
      </c>
      <c r="C58" s="4"/>
      <c r="D58" s="4"/>
      <c r="E58" s="4"/>
      <c r="F58" s="4"/>
      <c r="G58" s="4"/>
      <c r="H58" s="4"/>
      <c r="I58" s="6"/>
      <c r="J58" s="6"/>
      <c r="K58" s="6">
        <f t="shared" si="1"/>
        <v>0</v>
      </c>
    </row>
    <row r="59" spans="1:11" x14ac:dyDescent="0.25">
      <c r="A59" s="1">
        <v>330</v>
      </c>
      <c r="B59" s="2" t="s">
        <v>54</v>
      </c>
      <c r="C59" s="4"/>
      <c r="D59" s="4"/>
      <c r="E59" s="4">
        <v>0</v>
      </c>
      <c r="F59" s="4">
        <v>101755.53</v>
      </c>
      <c r="G59" s="4"/>
      <c r="H59" s="4"/>
      <c r="I59" s="6"/>
      <c r="J59" s="6"/>
      <c r="K59" s="6">
        <f t="shared" si="1"/>
        <v>101755.53</v>
      </c>
    </row>
    <row r="60" spans="1:11" x14ac:dyDescent="0.25">
      <c r="A60" s="1">
        <v>340</v>
      </c>
      <c r="B60" s="2" t="s">
        <v>55</v>
      </c>
      <c r="C60" s="4"/>
      <c r="D60" s="4"/>
      <c r="E60" s="4"/>
      <c r="F60" s="4"/>
      <c r="G60" s="4"/>
      <c r="H60" s="4"/>
      <c r="I60" s="6"/>
      <c r="J60" s="6"/>
      <c r="K60" s="6">
        <f t="shared" si="1"/>
        <v>0</v>
      </c>
    </row>
    <row r="61" spans="1:11" x14ac:dyDescent="0.25">
      <c r="A61" s="1">
        <v>350</v>
      </c>
      <c r="B61" s="2" t="s">
        <v>56</v>
      </c>
      <c r="C61" s="4"/>
      <c r="D61" s="4"/>
      <c r="E61" s="4"/>
      <c r="F61" s="4"/>
      <c r="G61" s="4"/>
      <c r="H61" s="4"/>
      <c r="I61" s="6"/>
      <c r="J61" s="6"/>
      <c r="K61" s="6">
        <f t="shared" si="1"/>
        <v>0</v>
      </c>
    </row>
    <row r="62" spans="1:11" x14ac:dyDescent="0.25">
      <c r="A62" s="1">
        <v>360</v>
      </c>
      <c r="B62" s="2" t="s">
        <v>57</v>
      </c>
      <c r="C62" s="4"/>
      <c r="D62" s="4"/>
      <c r="E62" s="4"/>
      <c r="F62" s="4"/>
      <c r="G62" s="4"/>
      <c r="H62" s="4"/>
      <c r="I62" s="6"/>
      <c r="J62" s="6"/>
      <c r="K62" s="6">
        <f t="shared" si="1"/>
        <v>0</v>
      </c>
    </row>
    <row r="63" spans="1:11" x14ac:dyDescent="0.25">
      <c r="A63" s="1">
        <v>370</v>
      </c>
      <c r="B63" s="2" t="s">
        <v>58</v>
      </c>
      <c r="C63" s="4"/>
      <c r="D63" s="4"/>
      <c r="E63" s="4"/>
      <c r="F63" s="4"/>
      <c r="G63" s="4"/>
      <c r="H63" s="4"/>
      <c r="I63" s="6"/>
      <c r="J63" s="6"/>
      <c r="K63" s="6">
        <f t="shared" si="1"/>
        <v>0</v>
      </c>
    </row>
    <row r="64" spans="1:11" x14ac:dyDescent="0.25">
      <c r="A64" s="1">
        <v>371</v>
      </c>
      <c r="B64" s="2" t="s">
        <v>59</v>
      </c>
      <c r="C64" s="4"/>
      <c r="D64" s="4"/>
      <c r="E64" s="4"/>
      <c r="F64" s="4"/>
      <c r="G64" s="4"/>
      <c r="H64" s="4"/>
      <c r="I64" s="6"/>
      <c r="J64" s="6"/>
      <c r="K64" s="6">
        <f t="shared" si="1"/>
        <v>0</v>
      </c>
    </row>
    <row r="65" spans="1:11" x14ac:dyDescent="0.25">
      <c r="A65" s="1">
        <v>380</v>
      </c>
      <c r="B65" s="2" t="s">
        <v>60</v>
      </c>
      <c r="C65" s="4"/>
      <c r="D65" s="4"/>
      <c r="E65" s="4"/>
      <c r="F65" s="4"/>
      <c r="G65" s="4"/>
      <c r="H65" s="4"/>
      <c r="I65" s="6"/>
      <c r="J65" s="6"/>
      <c r="K65" s="6">
        <f t="shared" si="1"/>
        <v>0</v>
      </c>
    </row>
    <row r="66" spans="1:11" x14ac:dyDescent="0.25">
      <c r="A66" s="1">
        <v>390</v>
      </c>
      <c r="B66" s="2" t="s">
        <v>61</v>
      </c>
      <c r="C66" s="4"/>
      <c r="D66" s="4"/>
      <c r="E66" s="4"/>
      <c r="F66" s="4"/>
      <c r="G66" s="4"/>
      <c r="H66" s="4"/>
      <c r="I66" s="6"/>
      <c r="J66" s="6"/>
      <c r="K66" s="6">
        <f t="shared" si="1"/>
        <v>0</v>
      </c>
    </row>
    <row r="67" spans="1:11" x14ac:dyDescent="0.25">
      <c r="A67" s="1">
        <v>391</v>
      </c>
      <c r="B67" s="2" t="s">
        <v>62</v>
      </c>
      <c r="C67" s="4"/>
      <c r="D67" s="4"/>
      <c r="E67" s="4"/>
      <c r="F67" s="4"/>
      <c r="G67" s="4"/>
      <c r="H67" s="4"/>
      <c r="I67" s="6"/>
      <c r="J67" s="6"/>
      <c r="K67" s="6">
        <f t="shared" si="1"/>
        <v>0</v>
      </c>
    </row>
    <row r="68" spans="1:11" x14ac:dyDescent="0.25">
      <c r="A68" s="1">
        <v>400</v>
      </c>
      <c r="B68" s="2" t="s">
        <v>63</v>
      </c>
      <c r="C68" s="4"/>
      <c r="D68" s="4"/>
      <c r="E68" s="4"/>
      <c r="F68" s="4"/>
      <c r="G68" s="4"/>
      <c r="H68" s="4"/>
      <c r="I68" s="6"/>
      <c r="J68" s="6"/>
      <c r="K68" s="6">
        <f t="shared" si="1"/>
        <v>0</v>
      </c>
    </row>
    <row r="69" spans="1:11" x14ac:dyDescent="0.25">
      <c r="A69" s="1">
        <v>401</v>
      </c>
      <c r="B69" s="2" t="s">
        <v>64</v>
      </c>
      <c r="C69" s="4"/>
      <c r="D69" s="4"/>
      <c r="E69" s="4"/>
      <c r="F69" s="4"/>
      <c r="G69" s="4"/>
      <c r="H69" s="4"/>
      <c r="I69" s="6"/>
      <c r="J69" s="6"/>
      <c r="K69" s="6">
        <f t="shared" ref="K69:K100" si="2">SUM(C69:J69)</f>
        <v>0</v>
      </c>
    </row>
    <row r="70" spans="1:11" x14ac:dyDescent="0.25">
      <c r="A70" s="1">
        <v>410</v>
      </c>
      <c r="B70" s="2" t="s">
        <v>65</v>
      </c>
      <c r="C70" s="4"/>
      <c r="D70" s="4"/>
      <c r="E70" s="4"/>
      <c r="F70" s="4"/>
      <c r="G70" s="4"/>
      <c r="H70" s="4"/>
      <c r="I70" s="6"/>
      <c r="J70" s="6"/>
      <c r="K70" s="6">
        <f t="shared" si="2"/>
        <v>0</v>
      </c>
    </row>
    <row r="71" spans="1:11" x14ac:dyDescent="0.25">
      <c r="A71" s="1">
        <v>420</v>
      </c>
      <c r="B71" s="2" t="s">
        <v>66</v>
      </c>
      <c r="C71" s="4"/>
      <c r="D71" s="4"/>
      <c r="E71" s="4"/>
      <c r="F71" s="4"/>
      <c r="G71" s="4"/>
      <c r="H71" s="4"/>
      <c r="I71" s="6"/>
      <c r="J71" s="6"/>
      <c r="K71" s="6">
        <f t="shared" si="2"/>
        <v>0</v>
      </c>
    </row>
    <row r="72" spans="1:11" x14ac:dyDescent="0.25">
      <c r="A72" s="1">
        <v>430</v>
      </c>
      <c r="B72" s="2" t="s">
        <v>67</v>
      </c>
      <c r="C72" s="4"/>
      <c r="D72" s="4"/>
      <c r="E72" s="4"/>
      <c r="F72" s="4"/>
      <c r="G72" s="4"/>
      <c r="H72" s="4"/>
      <c r="I72" s="6"/>
      <c r="J72" s="6"/>
      <c r="K72" s="6">
        <f t="shared" si="2"/>
        <v>0</v>
      </c>
    </row>
    <row r="73" spans="1:11" x14ac:dyDescent="0.25">
      <c r="A73" s="1">
        <v>440</v>
      </c>
      <c r="B73" s="2" t="s">
        <v>68</v>
      </c>
      <c r="C73" s="4"/>
      <c r="D73" s="4"/>
      <c r="E73" s="4"/>
      <c r="F73" s="4"/>
      <c r="G73" s="4"/>
      <c r="H73" s="4"/>
      <c r="I73" s="6"/>
      <c r="J73" s="6"/>
      <c r="K73" s="6">
        <f t="shared" si="2"/>
        <v>0</v>
      </c>
    </row>
    <row r="74" spans="1:11" x14ac:dyDescent="0.25">
      <c r="A74" s="1">
        <v>450</v>
      </c>
      <c r="B74" s="2" t="s">
        <v>69</v>
      </c>
      <c r="C74" s="4"/>
      <c r="D74" s="4"/>
      <c r="E74" s="4"/>
      <c r="F74" s="4"/>
      <c r="G74" s="4"/>
      <c r="H74" s="4"/>
      <c r="I74" s="6"/>
      <c r="J74" s="6"/>
      <c r="K74" s="6">
        <f t="shared" si="2"/>
        <v>0</v>
      </c>
    </row>
    <row r="75" spans="1:11" x14ac:dyDescent="0.25">
      <c r="A75" s="1">
        <v>460</v>
      </c>
      <c r="B75" s="2" t="s">
        <v>70</v>
      </c>
      <c r="C75" s="4"/>
      <c r="D75" s="4"/>
      <c r="E75" s="4"/>
      <c r="F75" s="4"/>
      <c r="G75" s="4"/>
      <c r="H75" s="4"/>
      <c r="I75" s="6"/>
      <c r="J75" s="6"/>
      <c r="K75" s="6">
        <f t="shared" si="2"/>
        <v>0</v>
      </c>
    </row>
    <row r="76" spans="1:11" x14ac:dyDescent="0.25">
      <c r="A76" s="1">
        <v>470</v>
      </c>
      <c r="B76" s="2" t="s">
        <v>71</v>
      </c>
      <c r="C76" s="4"/>
      <c r="D76" s="4">
        <v>85894.94</v>
      </c>
      <c r="E76" s="4">
        <v>73037</v>
      </c>
      <c r="F76" s="4"/>
      <c r="G76" s="4"/>
      <c r="H76" s="4"/>
      <c r="I76" s="6"/>
      <c r="J76" s="6"/>
      <c r="K76" s="6">
        <f t="shared" si="2"/>
        <v>158931.94</v>
      </c>
    </row>
    <row r="77" spans="1:11" x14ac:dyDescent="0.25">
      <c r="A77" s="1">
        <v>480</v>
      </c>
      <c r="B77" s="2" t="s">
        <v>72</v>
      </c>
      <c r="C77" s="4"/>
      <c r="D77" s="4"/>
      <c r="E77" s="4"/>
      <c r="F77" s="4"/>
      <c r="G77" s="4"/>
      <c r="H77" s="4"/>
      <c r="I77" s="6"/>
      <c r="J77" s="6"/>
      <c r="K77" s="6">
        <f t="shared" si="2"/>
        <v>0</v>
      </c>
    </row>
    <row r="78" spans="1:11" x14ac:dyDescent="0.25">
      <c r="A78" s="1">
        <v>490</v>
      </c>
      <c r="B78" s="2" t="s">
        <v>73</v>
      </c>
      <c r="C78" s="4"/>
      <c r="D78" s="4"/>
      <c r="E78" s="4"/>
      <c r="F78" s="4"/>
      <c r="G78" s="4"/>
      <c r="H78" s="4"/>
      <c r="I78" s="6"/>
      <c r="J78" s="6"/>
      <c r="K78" s="6">
        <f t="shared" si="2"/>
        <v>0</v>
      </c>
    </row>
    <row r="79" spans="1:11" x14ac:dyDescent="0.25">
      <c r="A79" s="1">
        <v>500</v>
      </c>
      <c r="B79" s="2" t="s">
        <v>74</v>
      </c>
      <c r="C79" s="4"/>
      <c r="D79" s="4"/>
      <c r="E79" s="4"/>
      <c r="F79" s="4"/>
      <c r="G79" s="4"/>
      <c r="H79" s="4"/>
      <c r="I79" s="6"/>
      <c r="J79" s="6"/>
      <c r="K79" s="6">
        <f t="shared" si="2"/>
        <v>0</v>
      </c>
    </row>
    <row r="80" spans="1:11" x14ac:dyDescent="0.25">
      <c r="A80" s="1">
        <v>510</v>
      </c>
      <c r="B80" s="2" t="s">
        <v>75</v>
      </c>
      <c r="C80" s="4"/>
      <c r="D80" s="4"/>
      <c r="E80" s="4"/>
      <c r="F80" s="4"/>
      <c r="G80" s="4"/>
      <c r="H80" s="4"/>
      <c r="I80" s="6"/>
      <c r="J80" s="6"/>
      <c r="K80" s="6">
        <f t="shared" si="2"/>
        <v>0</v>
      </c>
    </row>
    <row r="81" spans="1:11" x14ac:dyDescent="0.25">
      <c r="A81" s="1">
        <v>520</v>
      </c>
      <c r="B81" s="2" t="s">
        <v>76</v>
      </c>
      <c r="C81" s="4"/>
      <c r="D81" s="4"/>
      <c r="E81" s="4"/>
      <c r="F81" s="4"/>
      <c r="G81" s="4"/>
      <c r="H81" s="4"/>
      <c r="I81" s="6"/>
      <c r="J81" s="6"/>
      <c r="K81" s="6">
        <f t="shared" si="2"/>
        <v>0</v>
      </c>
    </row>
    <row r="82" spans="1:11" x14ac:dyDescent="0.25">
      <c r="A82" s="1">
        <v>521</v>
      </c>
      <c r="B82" s="2" t="s">
        <v>77</v>
      </c>
      <c r="C82" s="4"/>
      <c r="D82" s="4"/>
      <c r="E82" s="4"/>
      <c r="F82" s="4"/>
      <c r="G82" s="4"/>
      <c r="H82" s="4"/>
      <c r="I82" s="6"/>
      <c r="J82" s="6"/>
      <c r="K82" s="6">
        <f t="shared" si="2"/>
        <v>0</v>
      </c>
    </row>
    <row r="83" spans="1:11" x14ac:dyDescent="0.25">
      <c r="A83" s="1">
        <v>530</v>
      </c>
      <c r="B83" s="2" t="s">
        <v>78</v>
      </c>
      <c r="C83" s="4"/>
      <c r="D83" s="4"/>
      <c r="E83" s="4"/>
      <c r="F83" s="4"/>
      <c r="G83" s="4"/>
      <c r="H83" s="4"/>
      <c r="I83" s="6"/>
      <c r="J83" s="6"/>
      <c r="K83" s="6">
        <f t="shared" si="2"/>
        <v>0</v>
      </c>
    </row>
    <row r="84" spans="1:11" x14ac:dyDescent="0.25">
      <c r="A84" s="1">
        <v>531</v>
      </c>
      <c r="B84" s="2" t="s">
        <v>79</v>
      </c>
      <c r="C84" s="4"/>
      <c r="D84" s="4"/>
      <c r="E84" s="4"/>
      <c r="F84" s="4"/>
      <c r="G84" s="4"/>
      <c r="H84" s="4"/>
      <c r="I84" s="6"/>
      <c r="J84" s="6"/>
      <c r="K84" s="6">
        <f t="shared" si="2"/>
        <v>0</v>
      </c>
    </row>
    <row r="85" spans="1:11" x14ac:dyDescent="0.25">
      <c r="A85" s="1">
        <v>540</v>
      </c>
      <c r="B85" s="2" t="s">
        <v>80</v>
      </c>
      <c r="C85" s="4"/>
      <c r="D85" s="4"/>
      <c r="E85" s="4"/>
      <c r="F85" s="4"/>
      <c r="G85" s="4"/>
      <c r="H85" s="4"/>
      <c r="I85" s="6"/>
      <c r="J85" s="6"/>
      <c r="K85" s="6">
        <f t="shared" si="2"/>
        <v>0</v>
      </c>
    </row>
    <row r="86" spans="1:11" x14ac:dyDescent="0.25">
      <c r="A86" s="1">
        <v>541</v>
      </c>
      <c r="B86" s="2" t="s">
        <v>81</v>
      </c>
      <c r="C86" s="4"/>
      <c r="D86" s="4"/>
      <c r="E86" s="4"/>
      <c r="F86" s="4"/>
      <c r="G86" s="4"/>
      <c r="H86" s="4"/>
      <c r="I86" s="6"/>
      <c r="J86" s="6"/>
      <c r="K86" s="6">
        <f t="shared" si="2"/>
        <v>0</v>
      </c>
    </row>
    <row r="87" spans="1:11" x14ac:dyDescent="0.25">
      <c r="A87" s="1">
        <v>542</v>
      </c>
      <c r="B87" s="2" t="s">
        <v>82</v>
      </c>
      <c r="C87" s="4"/>
      <c r="D87" s="4"/>
      <c r="E87" s="4"/>
      <c r="F87" s="4"/>
      <c r="G87" s="4"/>
      <c r="H87" s="4"/>
      <c r="I87" s="6"/>
      <c r="J87" s="6"/>
      <c r="K87" s="6">
        <f t="shared" si="2"/>
        <v>0</v>
      </c>
    </row>
    <row r="88" spans="1:11" x14ac:dyDescent="0.25">
      <c r="A88" s="1">
        <v>550</v>
      </c>
      <c r="B88" s="2" t="s">
        <v>83</v>
      </c>
      <c r="C88" s="4"/>
      <c r="D88" s="4"/>
      <c r="E88" s="4"/>
      <c r="F88" s="4"/>
      <c r="G88" s="4"/>
      <c r="H88" s="4"/>
      <c r="I88" s="6"/>
      <c r="J88" s="6"/>
      <c r="K88" s="6">
        <f t="shared" si="2"/>
        <v>0</v>
      </c>
    </row>
    <row r="89" spans="1:11" x14ac:dyDescent="0.25">
      <c r="A89" s="1">
        <v>560</v>
      </c>
      <c r="B89" s="2" t="s">
        <v>84</v>
      </c>
      <c r="C89" s="4"/>
      <c r="D89" s="4"/>
      <c r="E89" s="4"/>
      <c r="F89" s="4"/>
      <c r="G89" s="4"/>
      <c r="H89" s="4"/>
      <c r="I89" s="6"/>
      <c r="J89" s="6"/>
      <c r="K89" s="6">
        <f t="shared" si="2"/>
        <v>0</v>
      </c>
    </row>
    <row r="90" spans="1:11" x14ac:dyDescent="0.25">
      <c r="A90" s="1">
        <v>570</v>
      </c>
      <c r="B90" s="2" t="s">
        <v>85</v>
      </c>
      <c r="C90" s="4"/>
      <c r="D90" s="4"/>
      <c r="E90" s="4">
        <v>678</v>
      </c>
      <c r="F90" s="4"/>
      <c r="G90" s="4"/>
      <c r="H90" s="4"/>
      <c r="I90" s="6"/>
      <c r="J90" s="6"/>
      <c r="K90" s="6">
        <f t="shared" si="2"/>
        <v>678</v>
      </c>
    </row>
    <row r="91" spans="1:11" x14ac:dyDescent="0.25">
      <c r="A91" s="1">
        <v>580</v>
      </c>
      <c r="B91" s="2" t="s">
        <v>86</v>
      </c>
      <c r="C91" s="4"/>
      <c r="D91" s="4"/>
      <c r="E91" s="4"/>
      <c r="F91" s="4"/>
      <c r="G91" s="4"/>
      <c r="H91" s="4"/>
      <c r="I91" s="6"/>
      <c r="J91" s="6"/>
      <c r="K91" s="6">
        <f t="shared" si="2"/>
        <v>0</v>
      </c>
    </row>
    <row r="92" spans="1:11" x14ac:dyDescent="0.25">
      <c r="A92" s="1">
        <v>581</v>
      </c>
      <c r="B92" s="2" t="s">
        <v>87</v>
      </c>
      <c r="C92" s="4"/>
      <c r="D92" s="4"/>
      <c r="E92" s="4"/>
      <c r="F92" s="4"/>
      <c r="G92" s="4"/>
      <c r="H92" s="4"/>
      <c r="I92" s="6"/>
      <c r="J92" s="6"/>
      <c r="K92" s="6">
        <f t="shared" si="2"/>
        <v>0</v>
      </c>
    </row>
    <row r="93" spans="1:11" x14ac:dyDescent="0.25">
      <c r="A93" s="1">
        <v>590</v>
      </c>
      <c r="B93" s="2" t="s">
        <v>88</v>
      </c>
      <c r="C93" s="4"/>
      <c r="D93" s="4"/>
      <c r="E93" s="4"/>
      <c r="F93" s="4"/>
      <c r="G93" s="4"/>
      <c r="H93" s="4"/>
      <c r="I93" s="6"/>
      <c r="J93" s="6"/>
      <c r="K93" s="6">
        <f t="shared" si="2"/>
        <v>0</v>
      </c>
    </row>
    <row r="94" spans="1:11" x14ac:dyDescent="0.25">
      <c r="A94" s="1">
        <v>600</v>
      </c>
      <c r="B94" s="2" t="s">
        <v>89</v>
      </c>
      <c r="C94" s="4"/>
      <c r="D94" s="4"/>
      <c r="E94" s="4"/>
      <c r="F94" s="4"/>
      <c r="G94" s="4"/>
      <c r="H94" s="4"/>
      <c r="I94" s="6"/>
      <c r="J94" s="6"/>
      <c r="K94" s="6">
        <f t="shared" si="2"/>
        <v>0</v>
      </c>
    </row>
    <row r="95" spans="1:11" x14ac:dyDescent="0.25">
      <c r="A95" s="1">
        <v>610</v>
      </c>
      <c r="B95" s="2" t="s">
        <v>90</v>
      </c>
      <c r="C95" s="4"/>
      <c r="D95" s="4"/>
      <c r="E95" s="4"/>
      <c r="F95" s="4"/>
      <c r="G95" s="4"/>
      <c r="H95" s="4"/>
      <c r="I95" s="6"/>
      <c r="J95" s="6"/>
      <c r="K95" s="6">
        <f t="shared" si="2"/>
        <v>0</v>
      </c>
    </row>
    <row r="96" spans="1:11" x14ac:dyDescent="0.25">
      <c r="A96" s="1">
        <v>620</v>
      </c>
      <c r="B96" s="2" t="s">
        <v>91</v>
      </c>
      <c r="C96" s="4"/>
      <c r="D96" s="4"/>
      <c r="E96" s="4"/>
      <c r="F96" s="4"/>
      <c r="G96" s="4"/>
      <c r="H96" s="4"/>
      <c r="I96" s="6"/>
      <c r="J96" s="6"/>
      <c r="K96" s="6">
        <f t="shared" si="2"/>
        <v>0</v>
      </c>
    </row>
    <row r="97" spans="1:11" x14ac:dyDescent="0.25">
      <c r="A97" s="1">
        <v>621</v>
      </c>
      <c r="B97" s="2" t="s">
        <v>92</v>
      </c>
      <c r="C97" s="4"/>
      <c r="D97" s="4"/>
      <c r="E97" s="4"/>
      <c r="F97" s="4"/>
      <c r="G97" s="4"/>
      <c r="H97" s="4"/>
      <c r="I97" s="6"/>
      <c r="J97" s="6"/>
      <c r="K97" s="6">
        <f t="shared" si="2"/>
        <v>0</v>
      </c>
    </row>
    <row r="98" spans="1:11" x14ac:dyDescent="0.25">
      <c r="A98" s="1">
        <v>630</v>
      </c>
      <c r="B98" s="2" t="s">
        <v>93</v>
      </c>
      <c r="C98" s="4"/>
      <c r="D98" s="4"/>
      <c r="E98" s="4"/>
      <c r="F98" s="4"/>
      <c r="G98" s="4"/>
      <c r="H98" s="4"/>
      <c r="I98" s="6"/>
      <c r="J98" s="6"/>
      <c r="K98" s="6">
        <f t="shared" si="2"/>
        <v>0</v>
      </c>
    </row>
    <row r="99" spans="1:11" x14ac:dyDescent="0.25">
      <c r="A99" s="1">
        <v>640</v>
      </c>
      <c r="B99" s="2" t="s">
        <v>94</v>
      </c>
      <c r="C99" s="4"/>
      <c r="D99" s="4"/>
      <c r="E99" s="4"/>
      <c r="F99" s="4"/>
      <c r="G99" s="4"/>
      <c r="H99" s="4"/>
      <c r="I99" s="6"/>
      <c r="J99" s="6"/>
      <c r="K99" s="6">
        <f t="shared" si="2"/>
        <v>0</v>
      </c>
    </row>
    <row r="100" spans="1:11" x14ac:dyDescent="0.25">
      <c r="A100" s="1">
        <v>650</v>
      </c>
      <c r="B100" s="2" t="s">
        <v>95</v>
      </c>
      <c r="C100" s="4"/>
      <c r="D100" s="4"/>
      <c r="E100" s="4"/>
      <c r="F100" s="4"/>
      <c r="G100" s="4"/>
      <c r="H100" s="4"/>
      <c r="I100" s="6"/>
      <c r="J100" s="6"/>
      <c r="K100" s="6">
        <f t="shared" si="2"/>
        <v>0</v>
      </c>
    </row>
    <row r="101" spans="1:11" x14ac:dyDescent="0.25">
      <c r="A101" s="1">
        <v>660</v>
      </c>
      <c r="B101" s="2" t="s">
        <v>96</v>
      </c>
      <c r="C101" s="4"/>
      <c r="D101" s="4"/>
      <c r="E101" s="4"/>
      <c r="F101" s="4"/>
      <c r="G101" s="4"/>
      <c r="H101" s="4"/>
      <c r="I101" s="6"/>
      <c r="J101" s="6"/>
      <c r="K101" s="6">
        <f t="shared" ref="K101:K132" si="3">SUM(C101:J101)</f>
        <v>0</v>
      </c>
    </row>
    <row r="102" spans="1:11" x14ac:dyDescent="0.25">
      <c r="A102" s="1">
        <v>661</v>
      </c>
      <c r="B102" s="2" t="s">
        <v>97</v>
      </c>
      <c r="C102" s="4"/>
      <c r="D102" s="4"/>
      <c r="E102" s="4"/>
      <c r="F102" s="4"/>
      <c r="G102" s="4"/>
      <c r="H102" s="4"/>
      <c r="I102" s="6"/>
      <c r="J102" s="6"/>
      <c r="K102" s="6">
        <f t="shared" si="3"/>
        <v>0</v>
      </c>
    </row>
    <row r="103" spans="1:11" x14ac:dyDescent="0.25">
      <c r="A103" s="1">
        <v>670</v>
      </c>
      <c r="B103" s="2" t="s">
        <v>98</v>
      </c>
      <c r="C103" s="4"/>
      <c r="D103" s="4"/>
      <c r="E103" s="4"/>
      <c r="F103" s="4"/>
      <c r="G103" s="4"/>
      <c r="H103" s="4"/>
      <c r="I103" s="6"/>
      <c r="J103" s="6"/>
      <c r="K103" s="6">
        <f t="shared" si="3"/>
        <v>0</v>
      </c>
    </row>
    <row r="104" spans="1:11" x14ac:dyDescent="0.25">
      <c r="A104" s="1">
        <v>680</v>
      </c>
      <c r="B104" s="2" t="s">
        <v>99</v>
      </c>
      <c r="C104" s="4"/>
      <c r="D104" s="4"/>
      <c r="E104" s="4"/>
      <c r="F104" s="4"/>
      <c r="G104" s="4"/>
      <c r="H104" s="4"/>
      <c r="I104" s="6"/>
      <c r="J104" s="6"/>
      <c r="K104" s="6">
        <f t="shared" si="3"/>
        <v>0</v>
      </c>
    </row>
    <row r="105" spans="1:11" x14ac:dyDescent="0.25">
      <c r="A105" s="1">
        <v>690</v>
      </c>
      <c r="B105" s="2" t="s">
        <v>100</v>
      </c>
      <c r="C105" s="4"/>
      <c r="D105" s="4"/>
      <c r="E105" s="4"/>
      <c r="F105" s="4"/>
      <c r="G105" s="4"/>
      <c r="H105" s="4"/>
      <c r="I105" s="6"/>
      <c r="J105" s="6"/>
      <c r="K105" s="6">
        <f t="shared" si="3"/>
        <v>0</v>
      </c>
    </row>
    <row r="106" spans="1:11" x14ac:dyDescent="0.25">
      <c r="A106" s="1">
        <v>700</v>
      </c>
      <c r="B106" s="2" t="s">
        <v>101</v>
      </c>
      <c r="C106" s="4"/>
      <c r="D106" s="4"/>
      <c r="E106" s="4"/>
      <c r="F106" s="4"/>
      <c r="G106" s="4"/>
      <c r="H106" s="4"/>
      <c r="I106" s="6"/>
      <c r="J106" s="6"/>
      <c r="K106" s="6">
        <f t="shared" si="3"/>
        <v>0</v>
      </c>
    </row>
    <row r="107" spans="1:11" x14ac:dyDescent="0.25">
      <c r="A107" s="1">
        <v>710</v>
      </c>
      <c r="B107" s="2" t="s">
        <v>102</v>
      </c>
      <c r="C107" s="4"/>
      <c r="D107" s="4"/>
      <c r="E107" s="4">
        <v>29901</v>
      </c>
      <c r="F107" s="4"/>
      <c r="G107" s="4"/>
      <c r="H107" s="4"/>
      <c r="I107" s="6"/>
      <c r="J107" s="6"/>
      <c r="K107" s="6">
        <f t="shared" si="3"/>
        <v>29901</v>
      </c>
    </row>
    <row r="108" spans="1:11" x14ac:dyDescent="0.25">
      <c r="A108" s="1">
        <v>720</v>
      </c>
      <c r="B108" s="2" t="s">
        <v>103</v>
      </c>
      <c r="C108" s="4"/>
      <c r="D108" s="4"/>
      <c r="E108" s="4">
        <v>61643</v>
      </c>
      <c r="F108" s="4"/>
      <c r="G108" s="4"/>
      <c r="H108" s="4"/>
      <c r="I108" s="6"/>
      <c r="J108" s="6"/>
      <c r="K108" s="6">
        <f t="shared" si="3"/>
        <v>61643</v>
      </c>
    </row>
    <row r="109" spans="1:11" x14ac:dyDescent="0.25">
      <c r="A109" s="1">
        <v>721</v>
      </c>
      <c r="B109" s="2" t="s">
        <v>104</v>
      </c>
      <c r="C109" s="4"/>
      <c r="D109" s="4"/>
      <c r="E109" s="4"/>
      <c r="F109" s="4"/>
      <c r="G109" s="4"/>
      <c r="H109" s="4"/>
      <c r="I109" s="6"/>
      <c r="J109" s="6"/>
      <c r="K109" s="6">
        <f t="shared" si="3"/>
        <v>0</v>
      </c>
    </row>
    <row r="110" spans="1:11" x14ac:dyDescent="0.25">
      <c r="A110" s="1">
        <v>730</v>
      </c>
      <c r="B110" s="2" t="s">
        <v>105</v>
      </c>
      <c r="C110" s="4"/>
      <c r="D110" s="4"/>
      <c r="E110" s="4"/>
      <c r="F110" s="4"/>
      <c r="G110" s="4"/>
      <c r="H110" s="4"/>
      <c r="I110" s="6"/>
      <c r="J110" s="6"/>
      <c r="K110" s="6">
        <f t="shared" si="3"/>
        <v>0</v>
      </c>
    </row>
    <row r="111" spans="1:11" x14ac:dyDescent="0.25">
      <c r="A111" s="1">
        <v>740</v>
      </c>
      <c r="B111" s="2" t="s">
        <v>106</v>
      </c>
      <c r="C111" s="4"/>
      <c r="D111" s="4"/>
      <c r="E111" s="4"/>
      <c r="F111" s="4"/>
      <c r="G111" s="4"/>
      <c r="H111" s="4"/>
      <c r="I111" s="6"/>
      <c r="J111" s="6"/>
      <c r="K111" s="6">
        <f t="shared" si="3"/>
        <v>0</v>
      </c>
    </row>
    <row r="112" spans="1:11" x14ac:dyDescent="0.25">
      <c r="A112" s="1">
        <v>750</v>
      </c>
      <c r="B112" s="2" t="s">
        <v>107</v>
      </c>
      <c r="C112" s="4">
        <v>3567295.28</v>
      </c>
      <c r="D112" s="4"/>
      <c r="E112" s="4">
        <v>22685</v>
      </c>
      <c r="F112" s="4"/>
      <c r="G112" s="4"/>
      <c r="H112" s="4"/>
      <c r="I112" s="6"/>
      <c r="J112" s="6">
        <v>430085.44</v>
      </c>
      <c r="K112" s="6">
        <f t="shared" si="3"/>
        <v>4020065.7199999997</v>
      </c>
    </row>
    <row r="113" spans="1:13" x14ac:dyDescent="0.25">
      <c r="A113" s="1">
        <v>751</v>
      </c>
      <c r="B113" s="2" t="s">
        <v>108</v>
      </c>
      <c r="C113" s="4"/>
      <c r="D113" s="4"/>
      <c r="E113" s="4"/>
      <c r="F113" s="4"/>
      <c r="G113" s="4"/>
      <c r="H113" s="4"/>
      <c r="I113" s="6"/>
      <c r="J113" s="6"/>
      <c r="K113" s="6">
        <f t="shared" si="3"/>
        <v>0</v>
      </c>
    </row>
    <row r="114" spans="1:13" x14ac:dyDescent="0.25">
      <c r="A114" s="1">
        <v>760</v>
      </c>
      <c r="B114" s="2" t="s">
        <v>109</v>
      </c>
      <c r="C114" s="4"/>
      <c r="D114" s="4"/>
      <c r="E114" s="4">
        <v>1104</v>
      </c>
      <c r="F114" s="4"/>
      <c r="G114" s="4"/>
      <c r="H114" s="4"/>
      <c r="I114" s="6"/>
      <c r="J114" s="6"/>
      <c r="K114" s="6">
        <f t="shared" si="3"/>
        <v>1104</v>
      </c>
    </row>
    <row r="115" spans="1:13" x14ac:dyDescent="0.25">
      <c r="A115" s="1">
        <v>761</v>
      </c>
      <c r="B115" s="2" t="s">
        <v>110</v>
      </c>
      <c r="C115" s="4"/>
      <c r="D115" s="4"/>
      <c r="E115" s="4"/>
      <c r="F115" s="4"/>
      <c r="G115" s="4"/>
      <c r="H115" s="4"/>
      <c r="I115" s="6"/>
      <c r="J115" s="6"/>
      <c r="K115" s="6">
        <f t="shared" si="3"/>
        <v>0</v>
      </c>
    </row>
    <row r="116" spans="1:13" x14ac:dyDescent="0.25">
      <c r="A116" s="1">
        <v>770</v>
      </c>
      <c r="B116" s="2" t="s">
        <v>111</v>
      </c>
      <c r="C116" s="4"/>
      <c r="D116" s="4"/>
      <c r="E116" s="4"/>
      <c r="F116" s="4"/>
      <c r="G116" s="4"/>
      <c r="H116" s="4"/>
      <c r="I116" s="6"/>
      <c r="J116" s="6"/>
      <c r="K116" s="6">
        <f t="shared" si="3"/>
        <v>0</v>
      </c>
    </row>
    <row r="117" spans="1:13" x14ac:dyDescent="0.25">
      <c r="A117" s="1">
        <v>780</v>
      </c>
      <c r="B117" s="2" t="s">
        <v>112</v>
      </c>
      <c r="C117" s="4">
        <v>8000000</v>
      </c>
      <c r="D117" s="4"/>
      <c r="E117" s="4">
        <v>1197</v>
      </c>
      <c r="F117" s="4"/>
      <c r="G117" s="4"/>
      <c r="H117" s="4"/>
      <c r="I117" s="6"/>
      <c r="J117" s="6"/>
      <c r="K117" s="6">
        <f t="shared" si="3"/>
        <v>8001197</v>
      </c>
    </row>
    <row r="118" spans="1:13" ht="60" x14ac:dyDescent="0.25">
      <c r="A118" s="1">
        <v>792</v>
      </c>
      <c r="B118" s="2" t="s">
        <v>113</v>
      </c>
      <c r="C118" s="4">
        <v>2844108.46</v>
      </c>
      <c r="D118" s="4"/>
      <c r="E118" s="4">
        <v>11448</v>
      </c>
      <c r="F118" s="4">
        <v>387550.55</v>
      </c>
      <c r="G118" s="4"/>
      <c r="H118" s="4">
        <v>355745.59</v>
      </c>
      <c r="I118" s="6"/>
      <c r="J118" s="6">
        <v>489430.25</v>
      </c>
      <c r="K118" s="6">
        <f t="shared" si="3"/>
        <v>4088282.8499999996</v>
      </c>
      <c r="M118" s="14" t="s">
        <v>175</v>
      </c>
    </row>
    <row r="119" spans="1:13" x14ac:dyDescent="0.25">
      <c r="A119" s="1">
        <v>793</v>
      </c>
      <c r="B119" s="2" t="s">
        <v>114</v>
      </c>
      <c r="C119" s="4"/>
      <c r="D119" s="4"/>
      <c r="E119" s="4"/>
      <c r="F119" s="4"/>
      <c r="G119" s="4"/>
      <c r="H119" s="4"/>
      <c r="I119" s="6"/>
      <c r="J119" s="6"/>
      <c r="K119" s="6">
        <f t="shared" si="3"/>
        <v>0</v>
      </c>
    </row>
    <row r="120" spans="1:13" x14ac:dyDescent="0.25">
      <c r="A120" s="1">
        <v>794</v>
      </c>
      <c r="B120" s="2" t="s">
        <v>115</v>
      </c>
      <c r="C120" s="4"/>
      <c r="D120" s="4"/>
      <c r="E120" s="4"/>
      <c r="F120" s="4"/>
      <c r="G120" s="4"/>
      <c r="H120" s="4"/>
      <c r="I120" s="6"/>
      <c r="J120" s="6"/>
      <c r="K120" s="6">
        <f t="shared" si="3"/>
        <v>0</v>
      </c>
    </row>
    <row r="121" spans="1:13" x14ac:dyDescent="0.25">
      <c r="A121" s="1">
        <v>795</v>
      </c>
      <c r="B121" s="2" t="s">
        <v>116</v>
      </c>
      <c r="C121" s="4"/>
      <c r="D121" s="4"/>
      <c r="E121" s="4"/>
      <c r="F121" s="4"/>
      <c r="G121" s="4"/>
      <c r="H121" s="4"/>
      <c r="I121" s="6"/>
      <c r="J121" s="6"/>
      <c r="K121" s="6">
        <f t="shared" si="3"/>
        <v>0</v>
      </c>
    </row>
    <row r="122" spans="1:13" x14ac:dyDescent="0.25">
      <c r="A122" s="1">
        <v>796</v>
      </c>
      <c r="B122" s="2" t="s">
        <v>117</v>
      </c>
      <c r="C122" s="4"/>
      <c r="D122" s="4"/>
      <c r="E122" s="4"/>
      <c r="F122" s="4"/>
      <c r="G122" s="4"/>
      <c r="H122" s="4"/>
      <c r="I122" s="6"/>
      <c r="J122" s="6"/>
      <c r="K122" s="6">
        <f t="shared" si="3"/>
        <v>0</v>
      </c>
    </row>
    <row r="123" spans="1:13" x14ac:dyDescent="0.25">
      <c r="A123" s="1">
        <v>797</v>
      </c>
      <c r="B123" s="2" t="s">
        <v>118</v>
      </c>
      <c r="C123" s="4"/>
      <c r="D123" s="4"/>
      <c r="E123" s="4"/>
      <c r="F123" s="4"/>
      <c r="G123" s="4"/>
      <c r="H123" s="4"/>
      <c r="I123" s="6"/>
      <c r="J123" s="6"/>
      <c r="K123" s="6">
        <f t="shared" si="3"/>
        <v>0</v>
      </c>
    </row>
    <row r="124" spans="1:13" x14ac:dyDescent="0.25">
      <c r="A124" s="1">
        <v>798</v>
      </c>
      <c r="B124" s="2" t="s">
        <v>119</v>
      </c>
      <c r="C124" s="4"/>
      <c r="D124" s="4"/>
      <c r="E124" s="4"/>
      <c r="F124" s="4"/>
      <c r="G124" s="4"/>
      <c r="H124" s="4"/>
      <c r="I124" s="6"/>
      <c r="J124" s="6"/>
      <c r="K124" s="6">
        <f t="shared" si="3"/>
        <v>0</v>
      </c>
    </row>
    <row r="125" spans="1:13" x14ac:dyDescent="0.25">
      <c r="A125" s="1">
        <v>800</v>
      </c>
      <c r="B125" s="2" t="s">
        <v>120</v>
      </c>
      <c r="C125" s="4"/>
      <c r="D125" s="4"/>
      <c r="E125" s="4"/>
      <c r="F125" s="4"/>
      <c r="G125" s="4"/>
      <c r="H125" s="4"/>
      <c r="I125" s="6"/>
      <c r="J125" s="6"/>
      <c r="K125" s="6">
        <f t="shared" si="3"/>
        <v>0</v>
      </c>
    </row>
    <row r="126" spans="1:13" x14ac:dyDescent="0.25">
      <c r="A126" s="1">
        <v>810</v>
      </c>
      <c r="B126" s="2" t="s">
        <v>121</v>
      </c>
      <c r="C126" s="4"/>
      <c r="D126" s="4"/>
      <c r="E126" s="4"/>
      <c r="F126" s="4"/>
      <c r="G126" s="4"/>
      <c r="H126" s="4"/>
      <c r="I126" s="6"/>
      <c r="J126" s="6"/>
      <c r="K126" s="6">
        <f t="shared" si="3"/>
        <v>0</v>
      </c>
    </row>
    <row r="127" spans="1:13" x14ac:dyDescent="0.25">
      <c r="A127" s="1">
        <v>820</v>
      </c>
      <c r="B127" s="2" t="s">
        <v>122</v>
      </c>
      <c r="C127" s="4"/>
      <c r="D127" s="4"/>
      <c r="E127" s="4"/>
      <c r="F127" s="4"/>
      <c r="G127" s="4"/>
      <c r="H127" s="4"/>
      <c r="I127" s="6"/>
      <c r="J127" s="6"/>
      <c r="K127" s="6">
        <f t="shared" si="3"/>
        <v>0</v>
      </c>
    </row>
    <row r="128" spans="1:13" x14ac:dyDescent="0.25">
      <c r="A128" s="1">
        <v>821</v>
      </c>
      <c r="B128" s="2" t="s">
        <v>123</v>
      </c>
      <c r="C128" s="4"/>
      <c r="D128" s="4"/>
      <c r="E128" s="4"/>
      <c r="F128" s="4"/>
      <c r="G128" s="4"/>
      <c r="H128" s="4"/>
      <c r="I128" s="6"/>
      <c r="J128" s="6"/>
      <c r="K128" s="6">
        <f t="shared" si="3"/>
        <v>0</v>
      </c>
    </row>
    <row r="129" spans="1:11" x14ac:dyDescent="0.25">
      <c r="A129" s="1">
        <v>822</v>
      </c>
      <c r="B129" s="2" t="s">
        <v>124</v>
      </c>
      <c r="C129" s="4"/>
      <c r="D129" s="4"/>
      <c r="E129" s="4"/>
      <c r="F129" s="4"/>
      <c r="G129" s="4"/>
      <c r="H129" s="4"/>
      <c r="I129" s="6"/>
      <c r="J129" s="6"/>
      <c r="K129" s="6">
        <f t="shared" si="3"/>
        <v>0</v>
      </c>
    </row>
    <row r="130" spans="1:11" x14ac:dyDescent="0.25">
      <c r="A130" s="1">
        <v>830</v>
      </c>
      <c r="B130" s="2" t="s">
        <v>125</v>
      </c>
      <c r="C130" s="4"/>
      <c r="D130" s="4"/>
      <c r="E130" s="4"/>
      <c r="F130" s="4"/>
      <c r="G130" s="4"/>
      <c r="H130" s="4"/>
      <c r="I130" s="6"/>
      <c r="J130" s="6"/>
      <c r="K130" s="6">
        <f t="shared" si="3"/>
        <v>0</v>
      </c>
    </row>
    <row r="131" spans="1:11" x14ac:dyDescent="0.25">
      <c r="A131" s="1">
        <v>840</v>
      </c>
      <c r="B131" s="2" t="s">
        <v>126</v>
      </c>
      <c r="C131" s="4"/>
      <c r="D131" s="4"/>
      <c r="E131" s="4"/>
      <c r="F131" s="4"/>
      <c r="G131" s="4"/>
      <c r="H131" s="4"/>
      <c r="I131" s="6"/>
      <c r="J131" s="6"/>
      <c r="K131" s="6">
        <f t="shared" si="3"/>
        <v>0</v>
      </c>
    </row>
    <row r="132" spans="1:11" x14ac:dyDescent="0.25">
      <c r="A132" s="1">
        <v>850</v>
      </c>
      <c r="B132" s="2" t="s">
        <v>127</v>
      </c>
      <c r="C132" s="4"/>
      <c r="D132" s="4"/>
      <c r="E132" s="4"/>
      <c r="F132" s="4"/>
      <c r="G132" s="4"/>
      <c r="H132" s="4"/>
      <c r="I132" s="6"/>
      <c r="J132" s="6"/>
      <c r="K132" s="6">
        <f t="shared" si="3"/>
        <v>0</v>
      </c>
    </row>
    <row r="133" spans="1:11" x14ac:dyDescent="0.25">
      <c r="A133" s="1">
        <v>860</v>
      </c>
      <c r="B133" s="2" t="s">
        <v>128</v>
      </c>
      <c r="C133" s="4"/>
      <c r="D133" s="4"/>
      <c r="E133" s="4"/>
      <c r="F133" s="4"/>
      <c r="G133" s="4"/>
      <c r="H133" s="4"/>
      <c r="I133" s="6"/>
      <c r="J133" s="6"/>
      <c r="K133" s="6">
        <f t="shared" ref="K133:K148" si="4">SUM(C133:J133)</f>
        <v>0</v>
      </c>
    </row>
    <row r="134" spans="1:11" x14ac:dyDescent="0.25">
      <c r="A134" s="1">
        <v>870</v>
      </c>
      <c r="B134" s="2" t="s">
        <v>129</v>
      </c>
      <c r="C134" s="4"/>
      <c r="D134" s="4"/>
      <c r="E134" s="4"/>
      <c r="F134" s="4"/>
      <c r="G134" s="4"/>
      <c r="H134" s="4"/>
      <c r="I134" s="6"/>
      <c r="J134" s="6"/>
      <c r="K134" s="6">
        <f t="shared" si="4"/>
        <v>0</v>
      </c>
    </row>
    <row r="135" spans="1:11" x14ac:dyDescent="0.25">
      <c r="A135" s="1">
        <v>880</v>
      </c>
      <c r="B135" s="2" t="s">
        <v>130</v>
      </c>
      <c r="C135" s="4"/>
      <c r="D135" s="4"/>
      <c r="E135" s="4"/>
      <c r="F135" s="4"/>
      <c r="G135" s="4"/>
      <c r="H135" s="4"/>
      <c r="I135" s="6"/>
      <c r="J135" s="6"/>
      <c r="K135" s="6">
        <f t="shared" si="4"/>
        <v>0</v>
      </c>
    </row>
    <row r="136" spans="1:11" x14ac:dyDescent="0.25">
      <c r="A136" s="1">
        <v>890</v>
      </c>
      <c r="B136" s="2" t="s">
        <v>131</v>
      </c>
      <c r="C136" s="4"/>
      <c r="D136" s="4"/>
      <c r="E136" s="4"/>
      <c r="F136" s="4"/>
      <c r="G136" s="4"/>
      <c r="H136" s="4"/>
      <c r="I136" s="6"/>
      <c r="J136" s="6"/>
      <c r="K136" s="6">
        <f t="shared" si="4"/>
        <v>0</v>
      </c>
    </row>
    <row r="137" spans="1:11" x14ac:dyDescent="0.25">
      <c r="A137" s="1">
        <v>900</v>
      </c>
      <c r="B137" s="2" t="s">
        <v>132</v>
      </c>
      <c r="C137" s="4"/>
      <c r="D137" s="4"/>
      <c r="E137" s="4"/>
      <c r="F137" s="4"/>
      <c r="G137" s="4"/>
      <c r="H137" s="4"/>
      <c r="I137" s="6"/>
      <c r="J137" s="6"/>
      <c r="K137" s="6">
        <f t="shared" si="4"/>
        <v>0</v>
      </c>
    </row>
    <row r="138" spans="1:11" x14ac:dyDescent="0.25">
      <c r="A138" s="1">
        <v>901</v>
      </c>
      <c r="B138" s="2" t="s">
        <v>133</v>
      </c>
      <c r="C138" s="4"/>
      <c r="D138" s="4"/>
      <c r="E138" s="4">
        <v>34115</v>
      </c>
      <c r="F138" s="4"/>
      <c r="G138" s="4"/>
      <c r="H138" s="4"/>
      <c r="I138" s="6"/>
      <c r="J138" s="6"/>
      <c r="K138" s="6">
        <f t="shared" si="4"/>
        <v>34115</v>
      </c>
    </row>
    <row r="139" spans="1:11" x14ac:dyDescent="0.25">
      <c r="A139" s="1">
        <v>910</v>
      </c>
      <c r="B139" s="2" t="s">
        <v>134</v>
      </c>
      <c r="C139" s="4"/>
      <c r="D139" s="4"/>
      <c r="E139" s="4"/>
      <c r="F139" s="4"/>
      <c r="G139" s="4"/>
      <c r="H139" s="4"/>
      <c r="I139" s="6"/>
      <c r="J139" s="6"/>
      <c r="K139" s="6">
        <f t="shared" si="4"/>
        <v>0</v>
      </c>
    </row>
    <row r="140" spans="1:11" x14ac:dyDescent="0.25">
      <c r="A140" s="1">
        <v>920</v>
      </c>
      <c r="B140" s="2" t="s">
        <v>135</v>
      </c>
      <c r="C140" s="4"/>
      <c r="D140" s="4"/>
      <c r="E140" s="4"/>
      <c r="F140" s="4"/>
      <c r="G140" s="4"/>
      <c r="H140" s="4"/>
      <c r="I140" s="6"/>
      <c r="J140" s="6"/>
      <c r="K140" s="6">
        <f t="shared" si="4"/>
        <v>0</v>
      </c>
    </row>
    <row r="141" spans="1:11" x14ac:dyDescent="0.25">
      <c r="A141" s="1">
        <v>930</v>
      </c>
      <c r="B141" s="2" t="s">
        <v>136</v>
      </c>
      <c r="C141" s="4"/>
      <c r="D141" s="4"/>
      <c r="E141" s="4"/>
      <c r="F141" s="4"/>
      <c r="G141" s="4"/>
      <c r="H141" s="4"/>
      <c r="I141" s="6"/>
      <c r="J141" s="6"/>
      <c r="K141" s="6">
        <f t="shared" si="4"/>
        <v>0</v>
      </c>
    </row>
    <row r="142" spans="1:11" x14ac:dyDescent="0.25">
      <c r="A142" s="1">
        <v>940</v>
      </c>
      <c r="B142" s="2" t="s">
        <v>137</v>
      </c>
      <c r="C142" s="4"/>
      <c r="D142" s="4"/>
      <c r="E142" s="4">
        <v>10745</v>
      </c>
      <c r="F142" s="4"/>
      <c r="G142" s="4"/>
      <c r="H142" s="4"/>
      <c r="I142" s="6"/>
      <c r="J142" s="6"/>
      <c r="K142" s="6">
        <f t="shared" si="4"/>
        <v>10745</v>
      </c>
    </row>
    <row r="143" spans="1:11" x14ac:dyDescent="0.25">
      <c r="A143" s="1">
        <v>941</v>
      </c>
      <c r="B143" s="2" t="s">
        <v>138</v>
      </c>
      <c r="C143" s="4"/>
      <c r="D143" s="4"/>
      <c r="E143" s="4"/>
      <c r="F143" s="4"/>
      <c r="G143" s="4"/>
      <c r="H143" s="4"/>
      <c r="I143" s="6"/>
      <c r="J143" s="6"/>
      <c r="K143" s="6">
        <f t="shared" si="4"/>
        <v>0</v>
      </c>
    </row>
    <row r="144" spans="1:11" x14ac:dyDescent="0.25">
      <c r="A144" s="1">
        <v>950</v>
      </c>
      <c r="B144" s="2" t="s">
        <v>139</v>
      </c>
      <c r="C144" s="4"/>
      <c r="D144" s="4"/>
      <c r="E144" s="4"/>
      <c r="F144" s="4"/>
      <c r="G144" s="4"/>
      <c r="H144" s="4"/>
      <c r="I144" s="6"/>
      <c r="J144" s="6"/>
      <c r="K144" s="6">
        <f t="shared" si="4"/>
        <v>0</v>
      </c>
    </row>
    <row r="145" spans="1:13" x14ac:dyDescent="0.25">
      <c r="A145" s="1">
        <v>951</v>
      </c>
      <c r="B145" s="2" t="s">
        <v>140</v>
      </c>
      <c r="C145" s="4"/>
      <c r="D145" s="4"/>
      <c r="E145" s="4"/>
      <c r="F145" s="4"/>
      <c r="G145" s="4"/>
      <c r="H145" s="4"/>
      <c r="I145" s="6"/>
      <c r="J145" s="6"/>
      <c r="K145" s="6">
        <f t="shared" si="4"/>
        <v>0</v>
      </c>
    </row>
    <row r="146" spans="1:13" x14ac:dyDescent="0.25">
      <c r="A146" s="1">
        <v>970</v>
      </c>
      <c r="B146" s="2" t="s">
        <v>141</v>
      </c>
      <c r="C146" s="4"/>
      <c r="D146" s="4"/>
      <c r="E146" s="4"/>
      <c r="F146" s="4"/>
      <c r="G146" s="4"/>
      <c r="H146" s="4"/>
      <c r="I146" s="6"/>
      <c r="J146" s="6"/>
      <c r="K146" s="6">
        <f t="shared" si="4"/>
        <v>0</v>
      </c>
    </row>
    <row r="147" spans="1:13" x14ac:dyDescent="0.25">
      <c r="A147" s="1">
        <v>985</v>
      </c>
      <c r="B147" s="2" t="s">
        <v>146</v>
      </c>
      <c r="C147" s="4">
        <v>3161487.05</v>
      </c>
      <c r="D147" s="4"/>
      <c r="E147" s="4"/>
      <c r="F147" s="4"/>
      <c r="G147" s="4"/>
      <c r="H147" s="4"/>
      <c r="I147" s="6">
        <v>238793.44</v>
      </c>
      <c r="J147" s="6"/>
      <c r="K147" s="6">
        <f t="shared" si="4"/>
        <v>3400280.4899999998</v>
      </c>
      <c r="M147" t="s">
        <v>171</v>
      </c>
    </row>
    <row r="148" spans="1:13" x14ac:dyDescent="0.25">
      <c r="A148" s="1">
        <v>987</v>
      </c>
      <c r="B148" s="2" t="s">
        <v>149</v>
      </c>
      <c r="C148" s="4"/>
      <c r="D148" s="4"/>
      <c r="E148" s="4"/>
      <c r="F148" s="4"/>
      <c r="G148" s="4"/>
      <c r="H148" s="4"/>
      <c r="J148" s="6"/>
      <c r="K148" s="6">
        <f t="shared" si="4"/>
        <v>0</v>
      </c>
    </row>
    <row r="149" spans="1:13" x14ac:dyDescent="0.25">
      <c r="A149" s="1">
        <v>988</v>
      </c>
      <c r="B149" s="2" t="s">
        <v>167</v>
      </c>
      <c r="C149" s="4"/>
      <c r="D149" s="4"/>
      <c r="E149" s="4"/>
      <c r="F149" s="4"/>
      <c r="G149" s="4"/>
      <c r="H149" s="4"/>
      <c r="J149" s="6"/>
      <c r="K149" s="6"/>
    </row>
    <row r="150" spans="1:13" x14ac:dyDescent="0.25">
      <c r="K150" s="4"/>
    </row>
    <row r="151" spans="1:13" x14ac:dyDescent="0.25">
      <c r="C151" s="5">
        <f t="shared" ref="C151:J151" si="5">SUM(C5:C150)</f>
        <v>19871211.310000002</v>
      </c>
      <c r="D151" s="5">
        <f t="shared" si="5"/>
        <v>85894.94</v>
      </c>
      <c r="E151" s="5">
        <f t="shared" si="5"/>
        <v>342837</v>
      </c>
      <c r="F151" s="5">
        <f t="shared" si="5"/>
        <v>708822.3899999999</v>
      </c>
      <c r="G151" s="5">
        <f t="shared" si="5"/>
        <v>0</v>
      </c>
      <c r="H151" s="5">
        <f t="shared" si="5"/>
        <v>355745.59</v>
      </c>
      <c r="I151" s="5">
        <f t="shared" si="5"/>
        <v>238793.44</v>
      </c>
      <c r="J151" s="5">
        <f t="shared" si="5"/>
        <v>1344949.08</v>
      </c>
      <c r="K151" s="4">
        <f>SUM(C151:J151)</f>
        <v>22948253.750000007</v>
      </c>
    </row>
    <row r="153" spans="1:13" x14ac:dyDescent="0.25">
      <c r="K153" s="5">
        <f>SUM(K5:K150)</f>
        <v>22948253.749999996</v>
      </c>
      <c r="L153" t="s">
        <v>148</v>
      </c>
    </row>
  </sheetData>
  <autoFilter ref="A4:M151" xr:uid="{00000000-0009-0000-0000-000000000000}"/>
  <mergeCells count="1"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F166A-3D81-47A0-869C-CE8B7EB0E837}">
  <dimension ref="A2:O152"/>
  <sheetViews>
    <sheetView tabSelected="1" zoomScale="110" zoomScaleNormal="110" workbookViewId="0">
      <pane xSplit="2" ySplit="4" topLeftCell="E138" activePane="bottomRight" state="frozen"/>
      <selection pane="topRight" activeCell="C1" sqref="C1"/>
      <selection pane="bottomLeft" activeCell="A5" sqref="A5"/>
      <selection pane="bottomRight" activeCell="N156" sqref="N155:N156"/>
    </sheetView>
  </sheetViews>
  <sheetFormatPr defaultRowHeight="15" x14ac:dyDescent="0.25"/>
  <cols>
    <col min="2" max="2" width="22.7109375" bestFit="1" customWidth="1"/>
    <col min="3" max="3" width="22.7109375" customWidth="1"/>
    <col min="4" max="4" width="26.85546875" customWidth="1"/>
    <col min="5" max="5" width="19.42578125" customWidth="1"/>
    <col min="6" max="6" width="13.42578125" bestFit="1" customWidth="1"/>
    <col min="7" max="8" width="15" bestFit="1" customWidth="1"/>
    <col min="9" max="9" width="15" customWidth="1"/>
    <col min="10" max="10" width="16.28515625" customWidth="1"/>
    <col min="11" max="11" width="15.140625" customWidth="1"/>
    <col min="12" max="12" width="17.140625" customWidth="1"/>
    <col min="13" max="13" width="10" customWidth="1"/>
    <col min="14" max="14" width="36.28515625" customWidth="1"/>
    <col min="15" max="15" width="15.7109375" bestFit="1" customWidth="1"/>
  </cols>
  <sheetData>
    <row r="2" spans="1:15" x14ac:dyDescent="0.25">
      <c r="A2" t="s">
        <v>162</v>
      </c>
    </row>
    <row r="3" spans="1:15" x14ac:dyDescent="0.25">
      <c r="H3" s="7"/>
      <c r="I3" s="7"/>
      <c r="J3" s="15">
        <v>45847</v>
      </c>
      <c r="K3" s="15"/>
    </row>
    <row r="4" spans="1:15" ht="45" x14ac:dyDescent="0.25">
      <c r="C4" t="s">
        <v>156</v>
      </c>
      <c r="D4" s="13" t="s">
        <v>163</v>
      </c>
      <c r="E4" s="13" t="s">
        <v>142</v>
      </c>
      <c r="F4" s="13" t="s">
        <v>143</v>
      </c>
      <c r="G4" s="13" t="s">
        <v>152</v>
      </c>
      <c r="H4" s="13" t="s">
        <v>153</v>
      </c>
      <c r="I4" s="16" t="s">
        <v>174</v>
      </c>
      <c r="J4" s="13" t="s">
        <v>147</v>
      </c>
      <c r="K4" s="13" t="s">
        <v>154</v>
      </c>
      <c r="L4" s="10" t="s">
        <v>145</v>
      </c>
      <c r="N4" s="10" t="s">
        <v>166</v>
      </c>
      <c r="O4" s="8" t="s">
        <v>155</v>
      </c>
    </row>
    <row r="5" spans="1:15" x14ac:dyDescent="0.25">
      <c r="A5" s="1">
        <v>10</v>
      </c>
      <c r="B5" s="2" t="s">
        <v>0</v>
      </c>
      <c r="C5" s="2" t="s">
        <v>157</v>
      </c>
      <c r="D5" s="6"/>
      <c r="E5" s="4">
        <v>4768.4399999999996</v>
      </c>
      <c r="F5" s="9">
        <v>16284</v>
      </c>
      <c r="G5" s="4"/>
      <c r="H5" s="6"/>
      <c r="I5" s="6"/>
      <c r="J5" s="6"/>
      <c r="K5" s="6"/>
      <c r="L5" s="4">
        <f t="shared" ref="L5:L36" si="0">SUM(D5:K5)</f>
        <v>21052.44</v>
      </c>
      <c r="O5" s="11">
        <v>95815.29</v>
      </c>
    </row>
    <row r="6" spans="1:15" x14ac:dyDescent="0.25">
      <c r="A6" s="1">
        <v>11</v>
      </c>
      <c r="B6" s="2" t="s">
        <v>1</v>
      </c>
      <c r="C6" s="2" t="s">
        <v>158</v>
      </c>
      <c r="D6" s="6"/>
      <c r="E6" s="4"/>
      <c r="F6" s="9"/>
      <c r="G6" s="4"/>
      <c r="H6" s="6"/>
      <c r="I6" s="6"/>
      <c r="J6" s="6"/>
      <c r="K6" s="6"/>
      <c r="L6" s="4">
        <f t="shared" si="0"/>
        <v>0</v>
      </c>
      <c r="O6" s="12" t="s">
        <v>170</v>
      </c>
    </row>
    <row r="7" spans="1:15" x14ac:dyDescent="0.25">
      <c r="A7" s="1">
        <v>12</v>
      </c>
      <c r="B7" s="2" t="s">
        <v>2</v>
      </c>
      <c r="C7" s="2" t="s">
        <v>158</v>
      </c>
      <c r="D7" s="6"/>
      <c r="E7" s="4">
        <v>6780.03</v>
      </c>
      <c r="F7" s="9"/>
      <c r="G7" s="4"/>
      <c r="H7" s="6"/>
      <c r="I7" s="6"/>
      <c r="J7" s="6"/>
      <c r="K7" s="6"/>
      <c r="L7" s="4">
        <f t="shared" si="0"/>
        <v>6780.03</v>
      </c>
      <c r="O7" s="11">
        <v>70485.960000000006</v>
      </c>
    </row>
    <row r="8" spans="1:15" x14ac:dyDescent="0.25">
      <c r="A8" s="1">
        <v>20</v>
      </c>
      <c r="B8" s="2" t="s">
        <v>3</v>
      </c>
      <c r="C8" s="2" t="s">
        <v>157</v>
      </c>
      <c r="D8" s="6"/>
      <c r="E8" s="4"/>
      <c r="F8" s="9"/>
      <c r="G8" s="4">
        <v>43657.51</v>
      </c>
      <c r="H8" s="6"/>
      <c r="I8" s="6"/>
      <c r="J8" s="6"/>
      <c r="K8" s="6"/>
      <c r="L8" s="4">
        <f t="shared" si="0"/>
        <v>43657.51</v>
      </c>
      <c r="O8" s="11">
        <v>114650.6</v>
      </c>
    </row>
    <row r="9" spans="1:15" x14ac:dyDescent="0.25">
      <c r="A9" s="1">
        <v>30</v>
      </c>
      <c r="B9" s="2" t="s">
        <v>4</v>
      </c>
      <c r="C9" s="2" t="s">
        <v>157</v>
      </c>
      <c r="D9" s="6"/>
      <c r="E9" s="4"/>
      <c r="F9" s="9"/>
      <c r="G9" s="4"/>
      <c r="H9" s="6"/>
      <c r="I9" s="6"/>
      <c r="J9" s="6"/>
      <c r="K9" s="6"/>
      <c r="L9" s="4">
        <f t="shared" si="0"/>
        <v>0</v>
      </c>
      <c r="O9" s="11">
        <v>26095.279999999999</v>
      </c>
    </row>
    <row r="10" spans="1:15" x14ac:dyDescent="0.25">
      <c r="A10" s="1">
        <v>40</v>
      </c>
      <c r="B10" s="2" t="s">
        <v>5</v>
      </c>
      <c r="C10" s="2" t="s">
        <v>157</v>
      </c>
      <c r="D10" s="6"/>
      <c r="E10" s="4"/>
      <c r="F10" s="9"/>
      <c r="G10" s="4">
        <v>30489.03</v>
      </c>
      <c r="H10" s="6"/>
      <c r="I10" s="6"/>
      <c r="J10" s="6"/>
      <c r="K10" s="6"/>
      <c r="L10" s="4">
        <f t="shared" si="0"/>
        <v>30489.03</v>
      </c>
      <c r="O10" s="11">
        <v>21317.61</v>
      </c>
    </row>
    <row r="11" spans="1:15" x14ac:dyDescent="0.25">
      <c r="A11" s="1">
        <v>50</v>
      </c>
      <c r="B11" s="2" t="s">
        <v>6</v>
      </c>
      <c r="C11" s="2" t="s">
        <v>157</v>
      </c>
      <c r="D11" s="6"/>
      <c r="E11" s="4">
        <v>8548.6200000000008</v>
      </c>
      <c r="F11" s="9"/>
      <c r="G11" s="4">
        <v>97134.399999999994</v>
      </c>
      <c r="H11" s="6"/>
      <c r="I11" s="6"/>
      <c r="J11" s="6"/>
      <c r="K11" s="6"/>
      <c r="L11" s="4">
        <f t="shared" si="0"/>
        <v>105683.01999999999</v>
      </c>
      <c r="O11" s="11">
        <v>131248.68</v>
      </c>
    </row>
    <row r="12" spans="1:15" x14ac:dyDescent="0.25">
      <c r="A12" s="1">
        <v>51</v>
      </c>
      <c r="B12" s="2" t="s">
        <v>7</v>
      </c>
      <c r="C12" s="2" t="s">
        <v>158</v>
      </c>
      <c r="D12" s="6"/>
      <c r="E12" s="4"/>
      <c r="F12" s="9">
        <v>819</v>
      </c>
      <c r="G12" s="4"/>
      <c r="H12" s="6"/>
      <c r="I12" s="6"/>
      <c r="J12" s="6"/>
      <c r="K12" s="6"/>
      <c r="L12" s="4">
        <f t="shared" si="0"/>
        <v>819</v>
      </c>
      <c r="O12" s="11">
        <v>29015.57</v>
      </c>
    </row>
    <row r="13" spans="1:15" x14ac:dyDescent="0.25">
      <c r="A13" s="1">
        <v>52</v>
      </c>
      <c r="B13" s="2" t="s">
        <v>8</v>
      </c>
      <c r="C13" s="2" t="s">
        <v>158</v>
      </c>
      <c r="D13" s="6"/>
      <c r="E13" s="4">
        <v>10266.08</v>
      </c>
      <c r="F13" s="9"/>
      <c r="G13" s="4">
        <v>15918.76</v>
      </c>
      <c r="H13" s="6"/>
      <c r="I13" s="6"/>
      <c r="J13" s="6"/>
      <c r="K13" s="6"/>
      <c r="L13" s="4">
        <f t="shared" si="0"/>
        <v>26184.84</v>
      </c>
      <c r="O13" s="11">
        <v>76333.39</v>
      </c>
    </row>
    <row r="14" spans="1:15" x14ac:dyDescent="0.25">
      <c r="A14" s="1">
        <v>60</v>
      </c>
      <c r="B14" s="2" t="s">
        <v>9</v>
      </c>
      <c r="C14" s="2" t="s">
        <v>157</v>
      </c>
      <c r="D14" s="6"/>
      <c r="E14" s="4"/>
      <c r="F14" s="9"/>
      <c r="G14" s="4">
        <v>97191.13</v>
      </c>
      <c r="H14" s="6"/>
      <c r="I14" s="6"/>
      <c r="J14" s="6"/>
      <c r="K14" s="6"/>
      <c r="L14" s="4">
        <f t="shared" si="0"/>
        <v>97191.13</v>
      </c>
      <c r="O14" s="11">
        <v>149987.78</v>
      </c>
    </row>
    <row r="15" spans="1:15" x14ac:dyDescent="0.25">
      <c r="A15" s="1">
        <v>61</v>
      </c>
      <c r="B15" s="2" t="s">
        <v>10</v>
      </c>
      <c r="C15" s="2" t="s">
        <v>158</v>
      </c>
      <c r="D15" s="6"/>
      <c r="E15" s="4"/>
      <c r="F15" s="9">
        <v>11336</v>
      </c>
      <c r="G15" s="4">
        <v>65116.85</v>
      </c>
      <c r="H15" s="6"/>
      <c r="I15" s="6"/>
      <c r="J15" s="6"/>
      <c r="K15" s="6"/>
      <c r="L15" s="4">
        <f t="shared" si="0"/>
        <v>76452.850000000006</v>
      </c>
      <c r="O15" s="11">
        <v>82724.53</v>
      </c>
    </row>
    <row r="16" spans="1:15" x14ac:dyDescent="0.25">
      <c r="A16" s="1">
        <v>70</v>
      </c>
      <c r="B16" s="2" t="s">
        <v>11</v>
      </c>
      <c r="C16" s="2" t="s">
        <v>157</v>
      </c>
      <c r="D16" s="6"/>
      <c r="E16" s="4">
        <v>1912.43</v>
      </c>
      <c r="F16" s="9">
        <v>1232</v>
      </c>
      <c r="G16" s="4"/>
      <c r="H16" s="6"/>
      <c r="I16" s="6"/>
      <c r="J16" s="6"/>
      <c r="K16" s="6"/>
      <c r="L16" s="4">
        <f t="shared" si="0"/>
        <v>3144.4300000000003</v>
      </c>
      <c r="O16" s="11">
        <v>65540.710000000006</v>
      </c>
    </row>
    <row r="17" spans="1:15" x14ac:dyDescent="0.25">
      <c r="A17" s="1">
        <v>80</v>
      </c>
      <c r="B17" s="2" t="s">
        <v>12</v>
      </c>
      <c r="C17" s="2" t="s">
        <v>157</v>
      </c>
      <c r="D17" s="6"/>
      <c r="E17" s="4"/>
      <c r="F17" s="9"/>
      <c r="G17" s="4"/>
      <c r="H17" s="6"/>
      <c r="I17" s="6"/>
      <c r="J17" s="6"/>
      <c r="K17" s="6"/>
      <c r="L17" s="4">
        <f t="shared" si="0"/>
        <v>0</v>
      </c>
      <c r="O17" s="11">
        <v>23440.86</v>
      </c>
    </row>
    <row r="18" spans="1:15" x14ac:dyDescent="0.25">
      <c r="A18" s="1">
        <v>90</v>
      </c>
      <c r="B18" s="3" t="s">
        <v>13</v>
      </c>
      <c r="C18" s="2" t="s">
        <v>157</v>
      </c>
      <c r="D18" s="6"/>
      <c r="E18" s="4"/>
      <c r="F18" s="9"/>
      <c r="G18" s="4"/>
      <c r="H18" s="6"/>
      <c r="I18" s="6"/>
      <c r="J18" s="6"/>
      <c r="K18" s="6"/>
      <c r="L18" s="4">
        <f t="shared" si="0"/>
        <v>0</v>
      </c>
      <c r="O18" s="11">
        <v>615.35</v>
      </c>
    </row>
    <row r="19" spans="1:15" x14ac:dyDescent="0.25">
      <c r="A19" s="1">
        <v>92</v>
      </c>
      <c r="B19" s="3" t="s">
        <v>14</v>
      </c>
      <c r="C19" s="2" t="s">
        <v>159</v>
      </c>
      <c r="D19" s="6"/>
      <c r="E19" s="4"/>
      <c r="F19" s="9"/>
      <c r="G19" s="4"/>
      <c r="H19" s="6"/>
      <c r="I19" s="6"/>
      <c r="J19" s="6"/>
      <c r="K19" s="6"/>
      <c r="L19" s="4">
        <f t="shared" si="0"/>
        <v>0</v>
      </c>
      <c r="O19" s="11">
        <v>8756.0400000000009</v>
      </c>
    </row>
    <row r="20" spans="1:15" x14ac:dyDescent="0.25">
      <c r="A20" s="1">
        <v>93</v>
      </c>
      <c r="B20" s="3" t="s">
        <v>15</v>
      </c>
      <c r="C20" s="2" t="s">
        <v>159</v>
      </c>
      <c r="D20" s="6"/>
      <c r="E20" s="4"/>
      <c r="F20" s="9"/>
      <c r="G20" s="4"/>
      <c r="H20" s="6"/>
      <c r="I20" s="6"/>
      <c r="J20" s="6"/>
      <c r="K20" s="6"/>
      <c r="L20" s="4">
        <f t="shared" si="0"/>
        <v>0</v>
      </c>
      <c r="O20" s="11">
        <v>17511.03</v>
      </c>
    </row>
    <row r="21" spans="1:15" x14ac:dyDescent="0.25">
      <c r="A21" s="1">
        <v>94</v>
      </c>
      <c r="B21" s="3" t="s">
        <v>16</v>
      </c>
      <c r="C21" s="2" t="s">
        <v>159</v>
      </c>
      <c r="D21" s="6"/>
      <c r="E21" s="4"/>
      <c r="F21" s="9"/>
      <c r="G21" s="4"/>
      <c r="H21" s="6"/>
      <c r="I21" s="6"/>
      <c r="J21" s="6"/>
      <c r="K21" s="6"/>
      <c r="L21" s="4">
        <f t="shared" si="0"/>
        <v>0</v>
      </c>
      <c r="O21" s="11">
        <v>16196.89</v>
      </c>
    </row>
    <row r="22" spans="1:15" x14ac:dyDescent="0.25">
      <c r="A22" s="1">
        <v>95</v>
      </c>
      <c r="B22" s="3" t="s">
        <v>17</v>
      </c>
      <c r="C22" s="2" t="s">
        <v>160</v>
      </c>
      <c r="D22" s="6"/>
      <c r="E22" s="4"/>
      <c r="F22" s="9"/>
      <c r="G22" s="4"/>
      <c r="H22" s="6"/>
      <c r="I22" s="6"/>
      <c r="J22" s="6"/>
      <c r="K22" s="6"/>
      <c r="L22" s="4">
        <f t="shared" si="0"/>
        <v>0</v>
      </c>
      <c r="O22" s="11">
        <v>4708.8599999999997</v>
      </c>
    </row>
    <row r="23" spans="1:15" x14ac:dyDescent="0.25">
      <c r="A23" s="1">
        <v>97</v>
      </c>
      <c r="B23" s="3" t="s">
        <v>18</v>
      </c>
      <c r="C23" s="2" t="s">
        <v>160</v>
      </c>
      <c r="D23" s="6"/>
      <c r="E23" s="4"/>
      <c r="F23" s="9"/>
      <c r="G23" s="4"/>
      <c r="H23" s="6"/>
      <c r="I23" s="6"/>
      <c r="J23" s="6"/>
      <c r="K23" s="6"/>
      <c r="L23" s="4">
        <f t="shared" si="0"/>
        <v>0</v>
      </c>
      <c r="O23" s="11">
        <v>10217.08</v>
      </c>
    </row>
    <row r="24" spans="1:15" x14ac:dyDescent="0.25">
      <c r="A24" s="1">
        <v>100</v>
      </c>
      <c r="B24" s="2" t="s">
        <v>19</v>
      </c>
      <c r="C24" s="2" t="s">
        <v>157</v>
      </c>
      <c r="D24" s="6"/>
      <c r="E24" s="4"/>
      <c r="F24" s="9">
        <v>2200</v>
      </c>
      <c r="G24" s="4">
        <v>63560.21</v>
      </c>
      <c r="H24" s="6"/>
      <c r="I24" s="6"/>
      <c r="J24" s="6"/>
      <c r="K24" s="6"/>
      <c r="L24" s="4">
        <f t="shared" si="0"/>
        <v>65760.209999999992</v>
      </c>
      <c r="O24" s="11">
        <v>66024.25</v>
      </c>
    </row>
    <row r="25" spans="1:15" x14ac:dyDescent="0.25">
      <c r="A25" s="1">
        <v>101</v>
      </c>
      <c r="B25" s="2" t="s">
        <v>20</v>
      </c>
      <c r="C25" s="2" t="s">
        <v>158</v>
      </c>
      <c r="D25" s="6"/>
      <c r="E25" s="4"/>
      <c r="F25" s="9">
        <v>4070</v>
      </c>
      <c r="G25" s="4">
        <v>40588.93</v>
      </c>
      <c r="H25" s="6"/>
      <c r="I25" s="6"/>
      <c r="J25" s="6"/>
      <c r="K25" s="6"/>
      <c r="L25" s="4">
        <f t="shared" si="0"/>
        <v>44658.93</v>
      </c>
      <c r="O25" s="11">
        <v>39646.75</v>
      </c>
    </row>
    <row r="26" spans="1:15" x14ac:dyDescent="0.25">
      <c r="A26" s="1">
        <v>110</v>
      </c>
      <c r="B26" s="2" t="s">
        <v>21</v>
      </c>
      <c r="C26" s="2" t="s">
        <v>157</v>
      </c>
      <c r="D26" s="6"/>
      <c r="E26" s="4"/>
      <c r="F26" s="9">
        <v>616</v>
      </c>
      <c r="G26" s="4">
        <v>44192.47</v>
      </c>
      <c r="H26" s="6"/>
      <c r="I26" s="6"/>
      <c r="J26" s="6"/>
      <c r="K26" s="6"/>
      <c r="L26" s="4">
        <f t="shared" si="0"/>
        <v>44808.47</v>
      </c>
      <c r="O26" s="11">
        <v>78467.03</v>
      </c>
    </row>
    <row r="27" spans="1:15" x14ac:dyDescent="0.25">
      <c r="A27" s="1">
        <v>120</v>
      </c>
      <c r="B27" s="2" t="s">
        <v>22</v>
      </c>
      <c r="C27" s="2" t="s">
        <v>157</v>
      </c>
      <c r="D27" s="6"/>
      <c r="E27" s="4"/>
      <c r="F27" s="9">
        <v>204</v>
      </c>
      <c r="G27" s="4">
        <v>32518.12</v>
      </c>
      <c r="H27" s="6"/>
      <c r="I27" s="6"/>
      <c r="J27" s="6"/>
      <c r="K27" s="6"/>
      <c r="L27" s="4">
        <f t="shared" si="0"/>
        <v>32722.12</v>
      </c>
      <c r="O27" s="11">
        <v>35186.160000000003</v>
      </c>
    </row>
    <row r="28" spans="1:15" x14ac:dyDescent="0.25">
      <c r="A28" s="1">
        <v>130</v>
      </c>
      <c r="B28" s="2" t="s">
        <v>23</v>
      </c>
      <c r="C28" s="2" t="s">
        <v>157</v>
      </c>
      <c r="D28" s="6"/>
      <c r="E28" s="4"/>
      <c r="F28" s="9">
        <v>1932</v>
      </c>
      <c r="G28" s="4"/>
      <c r="H28" s="6"/>
      <c r="I28" s="6"/>
      <c r="J28" s="6"/>
      <c r="K28" s="6"/>
      <c r="L28" s="4">
        <f t="shared" si="0"/>
        <v>1932</v>
      </c>
      <c r="O28" s="11">
        <v>48599.26</v>
      </c>
    </row>
    <row r="29" spans="1:15" x14ac:dyDescent="0.25">
      <c r="A29" s="1">
        <v>140</v>
      </c>
      <c r="B29" s="2" t="s">
        <v>24</v>
      </c>
      <c r="C29" s="2" t="s">
        <v>157</v>
      </c>
      <c r="D29" s="6"/>
      <c r="E29" s="4"/>
      <c r="F29" s="9"/>
      <c r="G29" s="4"/>
      <c r="H29" s="6"/>
      <c r="I29" s="6"/>
      <c r="J29" s="6"/>
      <c r="K29" s="6"/>
      <c r="L29" s="4">
        <f t="shared" si="0"/>
        <v>0</v>
      </c>
      <c r="O29" s="11">
        <v>13689.25</v>
      </c>
    </row>
    <row r="30" spans="1:15" x14ac:dyDescent="0.25">
      <c r="A30" s="1">
        <v>150</v>
      </c>
      <c r="B30" s="2" t="s">
        <v>25</v>
      </c>
      <c r="C30" s="2" t="s">
        <v>157</v>
      </c>
      <c r="D30" s="6"/>
      <c r="E30" s="4"/>
      <c r="F30" s="9">
        <v>561</v>
      </c>
      <c r="G30" s="4">
        <v>14880.21</v>
      </c>
      <c r="H30" s="6"/>
      <c r="I30" s="6"/>
      <c r="J30" s="6"/>
      <c r="K30" s="6"/>
      <c r="L30" s="4">
        <f t="shared" si="0"/>
        <v>15441.21</v>
      </c>
      <c r="O30" s="11">
        <v>69018.11</v>
      </c>
    </row>
    <row r="31" spans="1:15" x14ac:dyDescent="0.25">
      <c r="A31" s="1">
        <v>151</v>
      </c>
      <c r="B31" s="2" t="s">
        <v>26</v>
      </c>
      <c r="C31" s="2" t="s">
        <v>158</v>
      </c>
      <c r="D31" s="6"/>
      <c r="E31" s="4"/>
      <c r="F31" s="9"/>
      <c r="G31" s="4"/>
      <c r="H31" s="6"/>
      <c r="I31" s="6"/>
      <c r="J31" s="6"/>
      <c r="K31" s="6"/>
      <c r="L31" s="4">
        <f t="shared" si="0"/>
        <v>0</v>
      </c>
      <c r="O31" s="12" t="s">
        <v>170</v>
      </c>
    </row>
    <row r="32" spans="1:15" x14ac:dyDescent="0.25">
      <c r="A32" s="1">
        <v>160</v>
      </c>
      <c r="B32" s="2" t="s">
        <v>27</v>
      </c>
      <c r="C32" s="2" t="s">
        <v>157</v>
      </c>
      <c r="D32" s="6"/>
      <c r="E32" s="4"/>
      <c r="F32" s="9">
        <v>3904</v>
      </c>
      <c r="G32" s="4"/>
      <c r="H32" s="6"/>
      <c r="I32" s="6"/>
      <c r="J32" s="6"/>
      <c r="K32" s="6"/>
      <c r="L32" s="4">
        <f t="shared" si="0"/>
        <v>3904</v>
      </c>
      <c r="O32" s="11">
        <v>77857.570000000007</v>
      </c>
    </row>
    <row r="33" spans="1:15" x14ac:dyDescent="0.25">
      <c r="A33" s="1">
        <v>161</v>
      </c>
      <c r="B33" s="2" t="s">
        <v>28</v>
      </c>
      <c r="C33" s="2" t="s">
        <v>158</v>
      </c>
      <c r="D33" s="6"/>
      <c r="E33" s="4"/>
      <c r="F33" s="9"/>
      <c r="G33" s="4"/>
      <c r="H33" s="6"/>
      <c r="I33" s="6"/>
      <c r="J33" s="6"/>
      <c r="K33" s="6"/>
      <c r="L33" s="4">
        <f t="shared" si="0"/>
        <v>0</v>
      </c>
      <c r="O33" s="12" t="s">
        <v>170</v>
      </c>
    </row>
    <row r="34" spans="1:15" x14ac:dyDescent="0.25">
      <c r="A34" s="1">
        <v>162</v>
      </c>
      <c r="B34" s="2" t="s">
        <v>29</v>
      </c>
      <c r="C34" s="2" t="s">
        <v>158</v>
      </c>
      <c r="D34" s="6"/>
      <c r="E34" s="4"/>
      <c r="F34" s="9"/>
      <c r="G34" s="4"/>
      <c r="H34" s="6"/>
      <c r="I34" s="6"/>
      <c r="J34" s="6"/>
      <c r="K34" s="6"/>
      <c r="L34" s="4">
        <f t="shared" si="0"/>
        <v>0</v>
      </c>
      <c r="O34" s="11">
        <v>51466.81</v>
      </c>
    </row>
    <row r="35" spans="1:15" x14ac:dyDescent="0.25">
      <c r="A35" s="1">
        <v>170</v>
      </c>
      <c r="B35" s="2" t="s">
        <v>30</v>
      </c>
      <c r="C35" s="2" t="s">
        <v>157</v>
      </c>
      <c r="D35" s="6"/>
      <c r="E35" s="4"/>
      <c r="F35" s="9"/>
      <c r="G35" s="4">
        <v>13594.6</v>
      </c>
      <c r="H35" s="6"/>
      <c r="I35" s="6"/>
      <c r="J35" s="6"/>
      <c r="K35" s="6"/>
      <c r="L35" s="4">
        <f t="shared" si="0"/>
        <v>13594.6</v>
      </c>
      <c r="O35" s="11">
        <v>38816.300000000003</v>
      </c>
    </row>
    <row r="36" spans="1:15" x14ac:dyDescent="0.25">
      <c r="A36" s="1">
        <v>171</v>
      </c>
      <c r="B36" s="2" t="s">
        <v>31</v>
      </c>
      <c r="C36" s="2" t="s">
        <v>158</v>
      </c>
      <c r="D36" s="6"/>
      <c r="E36" s="4"/>
      <c r="F36" s="9"/>
      <c r="G36" s="4"/>
      <c r="H36" s="6"/>
      <c r="I36" s="6"/>
      <c r="J36" s="6"/>
      <c r="K36" s="6"/>
      <c r="L36" s="4">
        <f t="shared" si="0"/>
        <v>0</v>
      </c>
      <c r="O36" s="12" t="s">
        <v>170</v>
      </c>
    </row>
    <row r="37" spans="1:15" x14ac:dyDescent="0.25">
      <c r="A37" s="1">
        <v>172</v>
      </c>
      <c r="B37" s="2" t="s">
        <v>32</v>
      </c>
      <c r="C37" s="2" t="s">
        <v>158</v>
      </c>
      <c r="D37" s="6"/>
      <c r="E37" s="4"/>
      <c r="F37" s="9"/>
      <c r="G37" s="4"/>
      <c r="H37" s="6"/>
      <c r="I37" s="6"/>
      <c r="J37" s="6"/>
      <c r="K37" s="6"/>
      <c r="L37" s="4">
        <f t="shared" ref="L37:L68" si="1">SUM(D37:K37)</f>
        <v>0</v>
      </c>
      <c r="O37" s="12" t="s">
        <v>170</v>
      </c>
    </row>
    <row r="38" spans="1:15" x14ac:dyDescent="0.25">
      <c r="A38" s="1">
        <v>180</v>
      </c>
      <c r="B38" s="2" t="s">
        <v>33</v>
      </c>
      <c r="C38" s="2" t="s">
        <v>157</v>
      </c>
      <c r="D38" s="6"/>
      <c r="E38" s="4"/>
      <c r="F38" s="9">
        <v>15520</v>
      </c>
      <c r="G38" s="4"/>
      <c r="H38" s="6">
        <v>45564.38</v>
      </c>
      <c r="I38" s="6"/>
      <c r="J38" s="6"/>
      <c r="K38" s="6"/>
      <c r="L38" s="4">
        <f t="shared" si="1"/>
        <v>61084.38</v>
      </c>
      <c r="O38" s="11">
        <v>88652.89</v>
      </c>
    </row>
    <row r="39" spans="1:15" x14ac:dyDescent="0.25">
      <c r="A39" s="1">
        <v>190</v>
      </c>
      <c r="B39" s="2" t="s">
        <v>34</v>
      </c>
      <c r="C39" s="2" t="s">
        <v>157</v>
      </c>
      <c r="D39" s="6">
        <v>12248912.789999999</v>
      </c>
      <c r="E39" s="4"/>
      <c r="F39" s="9">
        <v>36344</v>
      </c>
      <c r="G39" s="4">
        <v>647438.65</v>
      </c>
      <c r="H39" s="6"/>
      <c r="I39" s="6"/>
      <c r="J39" s="6"/>
      <c r="K39" s="6"/>
      <c r="L39" s="4">
        <f t="shared" si="1"/>
        <v>12932695.439999999</v>
      </c>
      <c r="N39" t="s">
        <v>168</v>
      </c>
      <c r="O39" s="11">
        <v>1031850.55</v>
      </c>
    </row>
    <row r="40" spans="1:15" x14ac:dyDescent="0.25">
      <c r="A40" s="1">
        <v>200</v>
      </c>
      <c r="B40" s="2" t="s">
        <v>35</v>
      </c>
      <c r="C40" s="2" t="s">
        <v>157</v>
      </c>
      <c r="D40" s="6"/>
      <c r="E40" s="4"/>
      <c r="F40" s="9"/>
      <c r="G40" s="4"/>
      <c r="H40" s="6"/>
      <c r="I40" s="6"/>
      <c r="J40" s="6"/>
      <c r="K40" s="6"/>
      <c r="L40" s="4">
        <f t="shared" si="1"/>
        <v>0</v>
      </c>
      <c r="O40" s="11">
        <v>21338.33</v>
      </c>
    </row>
    <row r="41" spans="1:15" x14ac:dyDescent="0.25">
      <c r="A41" s="1">
        <v>210</v>
      </c>
      <c r="B41" s="2" t="s">
        <v>36</v>
      </c>
      <c r="C41" s="2" t="s">
        <v>157</v>
      </c>
      <c r="D41" s="6"/>
      <c r="E41" s="4"/>
      <c r="F41" s="9">
        <v>1250</v>
      </c>
      <c r="G41" s="4"/>
      <c r="H41" s="6"/>
      <c r="I41" s="6"/>
      <c r="J41" s="6"/>
      <c r="K41" s="6"/>
      <c r="L41" s="4">
        <f t="shared" si="1"/>
        <v>1250</v>
      </c>
      <c r="O41" s="11">
        <v>34822.36</v>
      </c>
    </row>
    <row r="42" spans="1:15" x14ac:dyDescent="0.25">
      <c r="A42" s="1">
        <v>220</v>
      </c>
      <c r="B42" s="2" t="s">
        <v>37</v>
      </c>
      <c r="C42" s="2" t="s">
        <v>157</v>
      </c>
      <c r="D42" s="6"/>
      <c r="E42" s="4"/>
      <c r="F42" s="9">
        <v>1102</v>
      </c>
      <c r="G42" s="4">
        <v>72772.679999999993</v>
      </c>
      <c r="H42" s="6"/>
      <c r="I42" s="6"/>
      <c r="J42" s="6"/>
      <c r="K42" s="6"/>
      <c r="L42" s="4">
        <f t="shared" si="1"/>
        <v>73874.679999999993</v>
      </c>
      <c r="O42" s="11">
        <v>114882.19</v>
      </c>
    </row>
    <row r="43" spans="1:15" x14ac:dyDescent="0.25">
      <c r="A43" s="1">
        <v>230</v>
      </c>
      <c r="B43" s="2" t="s">
        <v>38</v>
      </c>
      <c r="C43" s="2" t="s">
        <v>157</v>
      </c>
      <c r="D43" s="6"/>
      <c r="E43" s="4"/>
      <c r="F43" s="9"/>
      <c r="G43" s="4"/>
      <c r="H43" s="6"/>
      <c r="I43" s="6"/>
      <c r="J43" s="6"/>
      <c r="K43" s="6"/>
      <c r="L43" s="4">
        <f t="shared" si="1"/>
        <v>0</v>
      </c>
      <c r="O43" s="11">
        <v>45437.73</v>
      </c>
    </row>
    <row r="44" spans="1:15" x14ac:dyDescent="0.25">
      <c r="A44" s="1">
        <v>231</v>
      </c>
      <c r="B44" s="2" t="s">
        <v>39</v>
      </c>
      <c r="C44" s="2" t="s">
        <v>158</v>
      </c>
      <c r="D44" s="6"/>
      <c r="E44" s="4"/>
      <c r="F44" s="9"/>
      <c r="G44" s="4"/>
      <c r="H44" s="6"/>
      <c r="I44" s="6"/>
      <c r="J44" s="6"/>
      <c r="K44" s="6"/>
      <c r="L44" s="4">
        <f t="shared" si="1"/>
        <v>0</v>
      </c>
      <c r="O44" s="11">
        <v>30300.18</v>
      </c>
    </row>
    <row r="45" spans="1:15" x14ac:dyDescent="0.25">
      <c r="A45" s="1">
        <v>240</v>
      </c>
      <c r="B45" s="2" t="s">
        <v>40</v>
      </c>
      <c r="C45" s="2" t="s">
        <v>157</v>
      </c>
      <c r="D45" s="6"/>
      <c r="E45" s="4"/>
      <c r="F45" s="9"/>
      <c r="G45" s="4">
        <v>28034.69</v>
      </c>
      <c r="H45" s="6"/>
      <c r="I45" s="6"/>
      <c r="J45" s="6"/>
      <c r="K45" s="6"/>
      <c r="L45" s="4">
        <f t="shared" si="1"/>
        <v>28034.69</v>
      </c>
      <c r="O45" s="11">
        <v>33726.080000000002</v>
      </c>
    </row>
    <row r="46" spans="1:15" x14ac:dyDescent="0.25">
      <c r="A46" s="1">
        <v>250</v>
      </c>
      <c r="B46" s="2" t="s">
        <v>41</v>
      </c>
      <c r="C46" s="2" t="s">
        <v>157</v>
      </c>
      <c r="D46" s="6"/>
      <c r="E46" s="4"/>
      <c r="F46" s="9"/>
      <c r="G46" s="4"/>
      <c r="H46" s="6"/>
      <c r="I46" s="6"/>
      <c r="J46" s="6"/>
      <c r="K46" s="6"/>
      <c r="L46" s="4">
        <f t="shared" si="1"/>
        <v>0</v>
      </c>
      <c r="O46" s="11">
        <v>12296.15</v>
      </c>
    </row>
    <row r="47" spans="1:15" x14ac:dyDescent="0.25">
      <c r="A47" s="1">
        <v>260</v>
      </c>
      <c r="B47" s="2" t="s">
        <v>42</v>
      </c>
      <c r="C47" s="2" t="s">
        <v>157</v>
      </c>
      <c r="D47" s="6"/>
      <c r="E47" s="4"/>
      <c r="F47" s="9">
        <v>10260</v>
      </c>
      <c r="G47" s="4"/>
      <c r="H47" s="6"/>
      <c r="I47" s="6"/>
      <c r="J47" s="6"/>
      <c r="K47" s="6"/>
      <c r="L47" s="4">
        <f t="shared" si="1"/>
        <v>10260</v>
      </c>
      <c r="O47" s="11">
        <v>62699.21</v>
      </c>
    </row>
    <row r="48" spans="1:15" x14ac:dyDescent="0.25">
      <c r="A48" s="1">
        <v>271</v>
      </c>
      <c r="B48" s="3" t="s">
        <v>43</v>
      </c>
      <c r="C48" s="2" t="s">
        <v>158</v>
      </c>
      <c r="D48" s="6"/>
      <c r="E48" s="4"/>
      <c r="F48" s="9">
        <v>11880</v>
      </c>
      <c r="G48" s="4">
        <v>14857.5</v>
      </c>
      <c r="H48" s="6"/>
      <c r="I48" s="6"/>
      <c r="J48" s="6"/>
      <c r="K48" s="6"/>
      <c r="L48" s="4">
        <f t="shared" si="1"/>
        <v>26737.5</v>
      </c>
      <c r="O48" s="11">
        <v>12266.87</v>
      </c>
    </row>
    <row r="49" spans="1:15" x14ac:dyDescent="0.25">
      <c r="A49" s="1">
        <v>272</v>
      </c>
      <c r="B49" s="3" t="s">
        <v>44</v>
      </c>
      <c r="C49" s="2" t="s">
        <v>159</v>
      </c>
      <c r="D49" s="6"/>
      <c r="E49" s="4"/>
      <c r="F49" s="9"/>
      <c r="G49" s="4"/>
      <c r="H49" s="6">
        <v>5912.51</v>
      </c>
      <c r="I49" s="6"/>
      <c r="J49" s="6"/>
      <c r="K49" s="6"/>
      <c r="L49" s="4">
        <f t="shared" si="1"/>
        <v>5912.51</v>
      </c>
      <c r="O49" s="11">
        <v>23690.89</v>
      </c>
    </row>
    <row r="50" spans="1:15" x14ac:dyDescent="0.25">
      <c r="A50" s="1">
        <v>273</v>
      </c>
      <c r="B50" s="3" t="s">
        <v>45</v>
      </c>
      <c r="C50" s="2" t="s">
        <v>159</v>
      </c>
      <c r="D50" s="6"/>
      <c r="E50" s="4"/>
      <c r="F50" s="9">
        <v>300</v>
      </c>
      <c r="G50" s="4"/>
      <c r="H50" s="6"/>
      <c r="I50" s="6"/>
      <c r="J50" s="6"/>
      <c r="K50" s="6"/>
      <c r="L50" s="4">
        <f t="shared" si="1"/>
        <v>300</v>
      </c>
      <c r="O50" s="11">
        <v>18862.47</v>
      </c>
    </row>
    <row r="51" spans="1:15" x14ac:dyDescent="0.25">
      <c r="A51" s="1">
        <v>274</v>
      </c>
      <c r="B51" s="3" t="s">
        <v>46</v>
      </c>
      <c r="C51" s="2" t="s">
        <v>159</v>
      </c>
      <c r="D51" s="6"/>
      <c r="E51" s="4"/>
      <c r="F51" s="9"/>
      <c r="G51" s="4"/>
      <c r="H51" s="6"/>
      <c r="I51" s="6"/>
      <c r="J51" s="6"/>
      <c r="K51" s="6"/>
      <c r="L51" s="4">
        <f t="shared" si="1"/>
        <v>0</v>
      </c>
      <c r="O51" s="11">
        <v>7433.28</v>
      </c>
    </row>
    <row r="52" spans="1:15" x14ac:dyDescent="0.25">
      <c r="A52" s="1">
        <v>275</v>
      </c>
      <c r="B52" s="3" t="s">
        <v>47</v>
      </c>
      <c r="C52" s="2" t="s">
        <v>159</v>
      </c>
      <c r="D52" s="6"/>
      <c r="E52" s="4"/>
      <c r="F52" s="9"/>
      <c r="G52" s="4"/>
      <c r="H52" s="6"/>
      <c r="I52" s="6"/>
      <c r="J52" s="6"/>
      <c r="K52" s="6"/>
      <c r="L52" s="4">
        <f t="shared" si="1"/>
        <v>0</v>
      </c>
      <c r="O52" s="11">
        <v>56040.62</v>
      </c>
    </row>
    <row r="53" spans="1:15" x14ac:dyDescent="0.25">
      <c r="A53" s="1">
        <v>280</v>
      </c>
      <c r="B53" s="2" t="s">
        <v>48</v>
      </c>
      <c r="C53" s="2" t="s">
        <v>157</v>
      </c>
      <c r="D53" s="6"/>
      <c r="E53" s="4"/>
      <c r="F53" s="9">
        <v>720</v>
      </c>
      <c r="G53" s="4"/>
      <c r="H53" s="6"/>
      <c r="I53" s="6"/>
      <c r="J53" s="6"/>
      <c r="K53" s="6"/>
      <c r="L53" s="4">
        <f t="shared" si="1"/>
        <v>720</v>
      </c>
      <c r="O53" s="11">
        <v>44443.48</v>
      </c>
    </row>
    <row r="54" spans="1:15" x14ac:dyDescent="0.25">
      <c r="A54" s="1">
        <v>290</v>
      </c>
      <c r="B54" s="2" t="s">
        <v>49</v>
      </c>
      <c r="C54" s="2" t="s">
        <v>157</v>
      </c>
      <c r="D54" s="6"/>
      <c r="E54" s="4">
        <v>1116.3699999999999</v>
      </c>
      <c r="F54" s="9"/>
      <c r="G54" s="4">
        <v>37101.39</v>
      </c>
      <c r="H54" s="6"/>
      <c r="I54" s="6"/>
      <c r="J54" s="6"/>
      <c r="K54" s="6"/>
      <c r="L54" s="4">
        <f t="shared" si="1"/>
        <v>38217.760000000002</v>
      </c>
      <c r="O54" s="11">
        <v>43508.37</v>
      </c>
    </row>
    <row r="55" spans="1:15" x14ac:dyDescent="0.25">
      <c r="A55" s="1">
        <v>300</v>
      </c>
      <c r="B55" s="2" t="s">
        <v>50</v>
      </c>
      <c r="C55" s="2" t="s">
        <v>157</v>
      </c>
      <c r="D55" s="6"/>
      <c r="E55" s="4"/>
      <c r="F55" s="9">
        <v>1586</v>
      </c>
      <c r="G55" s="4">
        <v>9567.32</v>
      </c>
      <c r="H55" s="6"/>
      <c r="I55" s="6"/>
      <c r="J55" s="6"/>
      <c r="K55" s="6"/>
      <c r="L55" s="4">
        <f t="shared" si="1"/>
        <v>11153.32</v>
      </c>
      <c r="O55" s="11">
        <v>81952.73</v>
      </c>
    </row>
    <row r="56" spans="1:15" x14ac:dyDescent="0.25">
      <c r="A56" s="1">
        <v>301</v>
      </c>
      <c r="B56" s="2" t="s">
        <v>51</v>
      </c>
      <c r="C56" s="2" t="s">
        <v>158</v>
      </c>
      <c r="D56" s="6"/>
      <c r="E56" s="4"/>
      <c r="F56" s="9">
        <v>144</v>
      </c>
      <c r="G56" s="4"/>
      <c r="H56" s="6"/>
      <c r="I56" s="6"/>
      <c r="J56" s="6"/>
      <c r="K56" s="6"/>
      <c r="L56" s="4">
        <f t="shared" si="1"/>
        <v>144</v>
      </c>
      <c r="O56" s="11">
        <v>44019.94</v>
      </c>
    </row>
    <row r="57" spans="1:15" x14ac:dyDescent="0.25">
      <c r="A57" s="1">
        <v>310</v>
      </c>
      <c r="B57" s="2" t="s">
        <v>52</v>
      </c>
      <c r="C57" s="2" t="s">
        <v>157</v>
      </c>
      <c r="D57" s="6"/>
      <c r="E57" s="4"/>
      <c r="F57" s="9"/>
      <c r="G57" s="4">
        <v>87692.98</v>
      </c>
      <c r="H57" s="6"/>
      <c r="I57" s="6"/>
      <c r="J57" s="6"/>
      <c r="K57" s="6"/>
      <c r="L57" s="4">
        <f t="shared" si="1"/>
        <v>87692.98</v>
      </c>
      <c r="O57" s="11">
        <v>22816.74</v>
      </c>
    </row>
    <row r="58" spans="1:15" x14ac:dyDescent="0.25">
      <c r="A58" s="1">
        <v>320</v>
      </c>
      <c r="B58" s="2" t="s">
        <v>53</v>
      </c>
      <c r="C58" s="2" t="s">
        <v>157</v>
      </c>
      <c r="D58" s="6"/>
      <c r="E58" s="4"/>
      <c r="F58" s="9">
        <v>4290</v>
      </c>
      <c r="G58" s="4">
        <v>35468</v>
      </c>
      <c r="H58" s="6"/>
      <c r="I58" s="6"/>
      <c r="J58" s="6"/>
      <c r="K58" s="6"/>
      <c r="L58" s="4">
        <f t="shared" si="1"/>
        <v>39758</v>
      </c>
      <c r="O58" s="11">
        <v>134384.17000000001</v>
      </c>
    </row>
    <row r="59" spans="1:15" x14ac:dyDescent="0.25">
      <c r="A59" s="1">
        <v>330</v>
      </c>
      <c r="B59" s="2" t="s">
        <v>54</v>
      </c>
      <c r="C59" s="2" t="s">
        <v>157</v>
      </c>
      <c r="D59" s="6">
        <v>4654333.16</v>
      </c>
      <c r="E59" s="4"/>
      <c r="F59" s="9">
        <v>840</v>
      </c>
      <c r="G59" s="4">
        <v>883319.59</v>
      </c>
      <c r="H59" s="6"/>
      <c r="I59" s="6"/>
      <c r="J59" s="6"/>
      <c r="K59" s="6"/>
      <c r="L59" s="4">
        <f t="shared" si="1"/>
        <v>5538492.75</v>
      </c>
      <c r="N59" t="s">
        <v>169</v>
      </c>
      <c r="O59" s="11">
        <v>586746.5</v>
      </c>
    </row>
    <row r="60" spans="1:15" x14ac:dyDescent="0.25">
      <c r="A60" s="1">
        <v>340</v>
      </c>
      <c r="B60" s="2" t="s">
        <v>55</v>
      </c>
      <c r="C60" s="2" t="s">
        <v>157</v>
      </c>
      <c r="D60" s="6"/>
      <c r="E60" s="4"/>
      <c r="F60" s="9">
        <v>208</v>
      </c>
      <c r="G60" s="4"/>
      <c r="H60" s="6"/>
      <c r="I60" s="6"/>
      <c r="J60" s="6"/>
      <c r="K60" s="6"/>
      <c r="L60" s="4">
        <f t="shared" si="1"/>
        <v>208</v>
      </c>
      <c r="O60" s="11">
        <v>11492.22</v>
      </c>
    </row>
    <row r="61" spans="1:15" x14ac:dyDescent="0.25">
      <c r="A61" s="1">
        <v>350</v>
      </c>
      <c r="B61" s="2" t="s">
        <v>56</v>
      </c>
      <c r="C61" s="2" t="s">
        <v>157</v>
      </c>
      <c r="D61" s="6"/>
      <c r="E61" s="4"/>
      <c r="F61" s="9">
        <v>50</v>
      </c>
      <c r="G61" s="4">
        <v>32986.83</v>
      </c>
      <c r="H61" s="6"/>
      <c r="I61" s="6"/>
      <c r="J61" s="6"/>
      <c r="K61" s="6"/>
      <c r="L61" s="4">
        <f t="shared" si="1"/>
        <v>33036.83</v>
      </c>
      <c r="O61" s="11">
        <v>40294.83</v>
      </c>
    </row>
    <row r="62" spans="1:15" x14ac:dyDescent="0.25">
      <c r="A62" s="1">
        <v>360</v>
      </c>
      <c r="B62" s="2" t="s">
        <v>57</v>
      </c>
      <c r="C62" s="2" t="s">
        <v>157</v>
      </c>
      <c r="D62" s="6"/>
      <c r="E62" s="4"/>
      <c r="F62" s="9"/>
      <c r="G62" s="4">
        <v>98856</v>
      </c>
      <c r="H62" s="6"/>
      <c r="I62" s="6"/>
      <c r="J62" s="6"/>
      <c r="K62" s="6"/>
      <c r="L62" s="4">
        <f t="shared" si="1"/>
        <v>98856</v>
      </c>
      <c r="O62" s="11">
        <v>43932.800000000003</v>
      </c>
    </row>
    <row r="63" spans="1:15" x14ac:dyDescent="0.25">
      <c r="A63" s="1">
        <v>370</v>
      </c>
      <c r="B63" s="2" t="s">
        <v>58</v>
      </c>
      <c r="C63" s="2" t="s">
        <v>157</v>
      </c>
      <c r="D63" s="6"/>
      <c r="E63" s="4"/>
      <c r="F63" s="9">
        <v>6765</v>
      </c>
      <c r="G63" s="4">
        <v>34074.230000000003</v>
      </c>
      <c r="H63" s="6"/>
      <c r="I63" s="6"/>
      <c r="J63" s="6"/>
      <c r="K63" s="6"/>
      <c r="L63" s="4">
        <f t="shared" si="1"/>
        <v>40839.230000000003</v>
      </c>
      <c r="O63" s="11">
        <v>94934.66</v>
      </c>
    </row>
    <row r="64" spans="1:15" x14ac:dyDescent="0.25">
      <c r="A64" s="1">
        <v>371</v>
      </c>
      <c r="B64" s="2" t="s">
        <v>59</v>
      </c>
      <c r="C64" s="2" t="s">
        <v>158</v>
      </c>
      <c r="D64" s="6"/>
      <c r="E64" s="4"/>
      <c r="F64" s="9">
        <v>676</v>
      </c>
      <c r="G64" s="4"/>
      <c r="H64" s="6"/>
      <c r="I64" s="6"/>
      <c r="J64" s="6"/>
      <c r="K64" s="6"/>
      <c r="L64" s="4">
        <f t="shared" si="1"/>
        <v>676</v>
      </c>
      <c r="O64" s="12" t="s">
        <v>170</v>
      </c>
    </row>
    <row r="65" spans="1:15" x14ac:dyDescent="0.25">
      <c r="A65" s="1">
        <v>380</v>
      </c>
      <c r="B65" s="2" t="s">
        <v>60</v>
      </c>
      <c r="C65" s="2" t="s">
        <v>157</v>
      </c>
      <c r="D65" s="6"/>
      <c r="E65" s="4"/>
      <c r="F65" s="9">
        <v>1482</v>
      </c>
      <c r="G65" s="4">
        <v>41535.01</v>
      </c>
      <c r="H65" s="6"/>
      <c r="I65" s="6"/>
      <c r="J65" s="6"/>
      <c r="K65" s="6"/>
      <c r="L65" s="4">
        <f t="shared" si="1"/>
        <v>43017.01</v>
      </c>
      <c r="O65" s="11">
        <v>36445.06</v>
      </c>
    </row>
    <row r="66" spans="1:15" x14ac:dyDescent="0.25">
      <c r="A66" s="1">
        <v>390</v>
      </c>
      <c r="B66" s="2" t="s">
        <v>61</v>
      </c>
      <c r="C66" s="2" t="s">
        <v>157</v>
      </c>
      <c r="D66" s="6"/>
      <c r="E66" s="4"/>
      <c r="F66" s="9">
        <v>720</v>
      </c>
      <c r="G66" s="4">
        <v>25929.7</v>
      </c>
      <c r="H66" s="6"/>
      <c r="I66" s="6"/>
      <c r="J66" s="6"/>
      <c r="K66" s="6"/>
      <c r="L66" s="4">
        <f t="shared" si="1"/>
        <v>26649.7</v>
      </c>
      <c r="O66" s="11">
        <v>65973.63</v>
      </c>
    </row>
    <row r="67" spans="1:15" x14ac:dyDescent="0.25">
      <c r="A67" s="1">
        <v>391</v>
      </c>
      <c r="B67" s="2" t="s">
        <v>62</v>
      </c>
      <c r="C67" s="2" t="s">
        <v>158</v>
      </c>
      <c r="D67" s="6"/>
      <c r="E67" s="4"/>
      <c r="F67" s="9"/>
      <c r="G67" s="4"/>
      <c r="H67" s="6"/>
      <c r="I67" s="6"/>
      <c r="J67" s="6"/>
      <c r="K67" s="6"/>
      <c r="L67" s="4">
        <f t="shared" si="1"/>
        <v>0</v>
      </c>
      <c r="O67" s="12" t="s">
        <v>170</v>
      </c>
    </row>
    <row r="68" spans="1:15" x14ac:dyDescent="0.25">
      <c r="A68" s="1">
        <v>400</v>
      </c>
      <c r="B68" s="2" t="s">
        <v>63</v>
      </c>
      <c r="C68" s="2" t="s">
        <v>157</v>
      </c>
      <c r="D68" s="6"/>
      <c r="E68" s="4"/>
      <c r="F68" s="9">
        <v>342</v>
      </c>
      <c r="G68" s="4"/>
      <c r="H68" s="6"/>
      <c r="I68" s="6"/>
      <c r="J68" s="6"/>
      <c r="K68" s="6"/>
      <c r="L68" s="4">
        <f t="shared" si="1"/>
        <v>342</v>
      </c>
      <c r="O68" s="11">
        <v>65324.23</v>
      </c>
    </row>
    <row r="69" spans="1:15" x14ac:dyDescent="0.25">
      <c r="A69" s="1">
        <v>401</v>
      </c>
      <c r="B69" s="2" t="s">
        <v>64</v>
      </c>
      <c r="C69" s="2" t="s">
        <v>159</v>
      </c>
      <c r="D69" s="6"/>
      <c r="E69" s="4"/>
      <c r="F69" s="9"/>
      <c r="G69" s="4"/>
      <c r="H69" s="6"/>
      <c r="I69" s="6"/>
      <c r="J69" s="6"/>
      <c r="K69" s="6"/>
      <c r="L69" s="4">
        <f t="shared" ref="L69:L100" si="2">SUM(D69:K69)</f>
        <v>0</v>
      </c>
      <c r="O69" s="12" t="s">
        <v>170</v>
      </c>
    </row>
    <row r="70" spans="1:15" x14ac:dyDescent="0.25">
      <c r="A70" s="1">
        <v>410</v>
      </c>
      <c r="B70" s="2" t="s">
        <v>65</v>
      </c>
      <c r="C70" s="2" t="s">
        <v>157</v>
      </c>
      <c r="D70" s="6"/>
      <c r="E70" s="4"/>
      <c r="F70" s="9">
        <v>48</v>
      </c>
      <c r="G70" s="4">
        <v>9905</v>
      </c>
      <c r="H70" s="6"/>
      <c r="I70" s="6"/>
      <c r="J70" s="6"/>
      <c r="K70" s="6"/>
      <c r="L70" s="4">
        <f t="shared" si="2"/>
        <v>9953</v>
      </c>
      <c r="O70" s="11">
        <v>40129.08</v>
      </c>
    </row>
    <row r="71" spans="1:15" x14ac:dyDescent="0.25">
      <c r="A71" s="1">
        <v>420</v>
      </c>
      <c r="B71" s="2" t="s">
        <v>66</v>
      </c>
      <c r="C71" s="2" t="s">
        <v>157</v>
      </c>
      <c r="D71" s="6"/>
      <c r="E71" s="4"/>
      <c r="F71" s="9"/>
      <c r="G71" s="4"/>
      <c r="H71" s="6"/>
      <c r="I71" s="6"/>
      <c r="J71" s="6"/>
      <c r="K71" s="6"/>
      <c r="L71" s="4">
        <f t="shared" si="2"/>
        <v>0</v>
      </c>
      <c r="O71" s="11">
        <v>16240.23</v>
      </c>
    </row>
    <row r="72" spans="1:15" x14ac:dyDescent="0.25">
      <c r="A72" s="1">
        <v>430</v>
      </c>
      <c r="B72" s="2" t="s">
        <v>67</v>
      </c>
      <c r="C72" s="2" t="s">
        <v>157</v>
      </c>
      <c r="D72" s="6"/>
      <c r="E72" s="4"/>
      <c r="F72" s="9"/>
      <c r="G72" s="4">
        <v>3190.37</v>
      </c>
      <c r="H72" s="6"/>
      <c r="I72" s="6"/>
      <c r="J72" s="6"/>
      <c r="K72" s="6"/>
      <c r="L72" s="4">
        <f t="shared" si="2"/>
        <v>3190.37</v>
      </c>
      <c r="O72" s="11">
        <v>32010.6</v>
      </c>
    </row>
    <row r="73" spans="1:15" x14ac:dyDescent="0.25">
      <c r="A73" s="1">
        <v>440</v>
      </c>
      <c r="B73" s="2" t="s">
        <v>68</v>
      </c>
      <c r="C73" s="2" t="s">
        <v>157</v>
      </c>
      <c r="D73" s="6"/>
      <c r="E73" s="4"/>
      <c r="F73" s="9">
        <v>371</v>
      </c>
      <c r="G73" s="4"/>
      <c r="H73" s="6"/>
      <c r="I73" s="6"/>
      <c r="J73" s="6"/>
      <c r="K73" s="6"/>
      <c r="L73" s="4">
        <f t="shared" si="2"/>
        <v>371</v>
      </c>
      <c r="O73" s="11">
        <v>16488.349999999999</v>
      </c>
    </row>
    <row r="74" spans="1:15" x14ac:dyDescent="0.25">
      <c r="A74" s="1">
        <v>450</v>
      </c>
      <c r="B74" s="2" t="s">
        <v>69</v>
      </c>
      <c r="C74" s="2" t="s">
        <v>157</v>
      </c>
      <c r="D74" s="6"/>
      <c r="E74" s="4">
        <v>14490.49</v>
      </c>
      <c r="F74" s="9">
        <v>816</v>
      </c>
      <c r="G74" s="4">
        <v>14150</v>
      </c>
      <c r="H74" s="6"/>
      <c r="I74" s="6"/>
      <c r="J74" s="6"/>
      <c r="K74" s="6"/>
      <c r="L74" s="4">
        <f t="shared" si="2"/>
        <v>29456.489999999998</v>
      </c>
      <c r="O74" s="11">
        <v>84479.53</v>
      </c>
    </row>
    <row r="75" spans="1:15" x14ac:dyDescent="0.25">
      <c r="A75" s="1">
        <v>460</v>
      </c>
      <c r="B75" s="2" t="s">
        <v>70</v>
      </c>
      <c r="C75" s="2" t="s">
        <v>157</v>
      </c>
      <c r="D75" s="6"/>
      <c r="E75" s="4"/>
      <c r="F75" s="9"/>
      <c r="G75" s="4"/>
      <c r="H75" s="6"/>
      <c r="I75" s="6"/>
      <c r="J75" s="6"/>
      <c r="K75" s="6"/>
      <c r="L75" s="4">
        <f t="shared" si="2"/>
        <v>0</v>
      </c>
      <c r="O75" s="11">
        <v>101582.27</v>
      </c>
    </row>
    <row r="76" spans="1:15" x14ac:dyDescent="0.25">
      <c r="A76" s="1">
        <v>470</v>
      </c>
      <c r="B76" s="2" t="s">
        <v>71</v>
      </c>
      <c r="C76" s="2" t="s">
        <v>157</v>
      </c>
      <c r="D76" s="6"/>
      <c r="E76" s="4"/>
      <c r="F76" s="9">
        <v>7426</v>
      </c>
      <c r="G76" s="4">
        <v>527427.30000000005</v>
      </c>
      <c r="H76" s="6"/>
      <c r="I76" s="6"/>
      <c r="J76" s="6"/>
      <c r="K76" s="6"/>
      <c r="L76" s="4">
        <f t="shared" si="2"/>
        <v>534853.30000000005</v>
      </c>
      <c r="O76" s="11">
        <v>832566.28</v>
      </c>
    </row>
    <row r="77" spans="1:15" x14ac:dyDescent="0.25">
      <c r="A77" s="1">
        <v>480</v>
      </c>
      <c r="B77" s="2" t="s">
        <v>72</v>
      </c>
      <c r="C77" s="2" t="s">
        <v>157</v>
      </c>
      <c r="D77" s="6"/>
      <c r="E77" s="4"/>
      <c r="F77" s="9">
        <v>3350</v>
      </c>
      <c r="G77" s="4"/>
      <c r="H77" s="6"/>
      <c r="I77" s="6"/>
      <c r="J77" s="6"/>
      <c r="K77" s="6"/>
      <c r="L77" s="4">
        <f t="shared" si="2"/>
        <v>3350</v>
      </c>
      <c r="O77" s="11">
        <v>8841.2000000000007</v>
      </c>
    </row>
    <row r="78" spans="1:15" x14ac:dyDescent="0.25">
      <c r="A78" s="1">
        <v>490</v>
      </c>
      <c r="B78" s="2" t="s">
        <v>73</v>
      </c>
      <c r="C78" s="2" t="s">
        <v>157</v>
      </c>
      <c r="D78" s="6"/>
      <c r="E78" s="4"/>
      <c r="F78" s="9">
        <v>1323</v>
      </c>
      <c r="G78" s="4"/>
      <c r="H78" s="6"/>
      <c r="I78" s="6"/>
      <c r="J78" s="6"/>
      <c r="K78" s="6"/>
      <c r="L78" s="4">
        <f t="shared" si="2"/>
        <v>1323</v>
      </c>
      <c r="O78" s="11">
        <v>46379.59</v>
      </c>
    </row>
    <row r="79" spans="1:15" x14ac:dyDescent="0.25">
      <c r="A79" s="1">
        <v>500</v>
      </c>
      <c r="B79" s="2" t="s">
        <v>74</v>
      </c>
      <c r="C79" s="2" t="s">
        <v>157</v>
      </c>
      <c r="D79" s="6"/>
      <c r="E79" s="4"/>
      <c r="F79" s="9">
        <v>5760</v>
      </c>
      <c r="G79" s="4">
        <v>8613.81</v>
      </c>
      <c r="H79" s="6"/>
      <c r="I79" s="6"/>
      <c r="J79" s="6"/>
      <c r="K79" s="6"/>
      <c r="L79" s="4">
        <f t="shared" si="2"/>
        <v>14373.81</v>
      </c>
      <c r="O79" s="11">
        <v>88454.9</v>
      </c>
    </row>
    <row r="80" spans="1:15" x14ac:dyDescent="0.25">
      <c r="A80" s="1">
        <v>510</v>
      </c>
      <c r="B80" s="2" t="s">
        <v>75</v>
      </c>
      <c r="C80" s="2" t="s">
        <v>157</v>
      </c>
      <c r="D80" s="6"/>
      <c r="E80" s="4"/>
      <c r="F80" s="9">
        <v>7612</v>
      </c>
      <c r="G80" s="4">
        <v>11748.44</v>
      </c>
      <c r="H80" s="6">
        <v>319939.11</v>
      </c>
      <c r="I80" s="6"/>
      <c r="J80" s="6"/>
      <c r="K80" s="6"/>
      <c r="L80" s="4">
        <f t="shared" si="2"/>
        <v>339299.55</v>
      </c>
      <c r="O80" s="11">
        <v>38272.94</v>
      </c>
    </row>
    <row r="81" spans="1:15" x14ac:dyDescent="0.25">
      <c r="A81" s="1">
        <v>520</v>
      </c>
      <c r="B81" s="2" t="s">
        <v>76</v>
      </c>
      <c r="C81" s="2" t="s">
        <v>157</v>
      </c>
      <c r="D81" s="6"/>
      <c r="E81" s="4"/>
      <c r="F81" s="9">
        <v>1431</v>
      </c>
      <c r="G81" s="4"/>
      <c r="H81" s="6"/>
      <c r="I81" s="6"/>
      <c r="J81" s="6"/>
      <c r="K81" s="6"/>
      <c r="L81" s="4">
        <f t="shared" si="2"/>
        <v>1431</v>
      </c>
      <c r="O81" s="11">
        <v>54192.65</v>
      </c>
    </row>
    <row r="82" spans="1:15" x14ac:dyDescent="0.25">
      <c r="A82" s="1">
        <v>521</v>
      </c>
      <c r="B82" s="2" t="s">
        <v>77</v>
      </c>
      <c r="C82" s="2" t="s">
        <v>158</v>
      </c>
      <c r="D82" s="6"/>
      <c r="E82" s="4"/>
      <c r="F82" s="9">
        <v>4370</v>
      </c>
      <c r="G82" s="4"/>
      <c r="H82" s="6"/>
      <c r="I82" s="6"/>
      <c r="J82" s="6"/>
      <c r="K82" s="6"/>
      <c r="L82" s="4">
        <f t="shared" si="2"/>
        <v>4370</v>
      </c>
      <c r="O82" s="11">
        <v>17125.95</v>
      </c>
    </row>
    <row r="83" spans="1:15" x14ac:dyDescent="0.25">
      <c r="A83" s="1">
        <v>530</v>
      </c>
      <c r="B83" s="2" t="s">
        <v>78</v>
      </c>
      <c r="C83" s="2" t="s">
        <v>157</v>
      </c>
      <c r="D83" s="6"/>
      <c r="E83" s="4">
        <v>2636.18</v>
      </c>
      <c r="F83" s="9">
        <v>46</v>
      </c>
      <c r="G83" s="4">
        <v>9492.68</v>
      </c>
      <c r="H83" s="6"/>
      <c r="I83" s="6"/>
      <c r="J83" s="6"/>
      <c r="K83" s="6"/>
      <c r="L83" s="4">
        <f t="shared" si="2"/>
        <v>12174.86</v>
      </c>
      <c r="O83" s="11">
        <v>43074.86</v>
      </c>
    </row>
    <row r="84" spans="1:15" x14ac:dyDescent="0.25">
      <c r="A84" s="1">
        <v>531</v>
      </c>
      <c r="B84" s="2" t="s">
        <v>79</v>
      </c>
      <c r="C84" s="2" t="s">
        <v>158</v>
      </c>
      <c r="D84" s="6"/>
      <c r="E84" s="4">
        <v>13345.35</v>
      </c>
      <c r="F84" s="9"/>
      <c r="G84" s="4"/>
      <c r="H84" s="6"/>
      <c r="I84" s="6"/>
      <c r="J84" s="6"/>
      <c r="K84" s="6"/>
      <c r="L84" s="4">
        <f t="shared" si="2"/>
        <v>13345.35</v>
      </c>
      <c r="O84" s="11">
        <v>57098.73</v>
      </c>
    </row>
    <row r="85" spans="1:15" x14ac:dyDescent="0.25">
      <c r="A85" s="1">
        <v>540</v>
      </c>
      <c r="B85" s="2" t="s">
        <v>80</v>
      </c>
      <c r="C85" s="2" t="s">
        <v>157</v>
      </c>
      <c r="D85" s="6"/>
      <c r="E85" s="4"/>
      <c r="F85" s="9">
        <v>1632</v>
      </c>
      <c r="G85" s="4">
        <v>16626.259999999998</v>
      </c>
      <c r="H85" s="6"/>
      <c r="I85" s="6"/>
      <c r="J85" s="6"/>
      <c r="K85" s="6"/>
      <c r="L85" s="4">
        <f t="shared" si="2"/>
        <v>18258.259999999998</v>
      </c>
      <c r="O85" s="11">
        <v>85045.99</v>
      </c>
    </row>
    <row r="86" spans="1:15" x14ac:dyDescent="0.25">
      <c r="A86" s="1">
        <v>541</v>
      </c>
      <c r="B86" s="2" t="s">
        <v>81</v>
      </c>
      <c r="C86" s="2" t="s">
        <v>158</v>
      </c>
      <c r="D86" s="6"/>
      <c r="E86" s="4"/>
      <c r="F86" s="9">
        <v>4140</v>
      </c>
      <c r="G86" s="4"/>
      <c r="H86" s="6"/>
      <c r="I86" s="6"/>
      <c r="J86" s="6"/>
      <c r="K86" s="6"/>
      <c r="L86" s="4">
        <f t="shared" si="2"/>
        <v>4140</v>
      </c>
      <c r="O86" s="12" t="s">
        <v>170</v>
      </c>
    </row>
    <row r="87" spans="1:15" x14ac:dyDescent="0.25">
      <c r="A87" s="1">
        <v>542</v>
      </c>
      <c r="B87" s="2" t="s">
        <v>82</v>
      </c>
      <c r="C87" s="2" t="s">
        <v>158</v>
      </c>
      <c r="D87" s="6"/>
      <c r="E87" s="4"/>
      <c r="F87" s="9"/>
      <c r="G87" s="4"/>
      <c r="H87" s="6"/>
      <c r="I87" s="6"/>
      <c r="J87" s="6"/>
      <c r="K87" s="6"/>
      <c r="L87" s="4">
        <f t="shared" si="2"/>
        <v>0</v>
      </c>
      <c r="O87" s="12" t="s">
        <v>170</v>
      </c>
    </row>
    <row r="88" spans="1:15" x14ac:dyDescent="0.25">
      <c r="A88" s="1">
        <v>550</v>
      </c>
      <c r="B88" s="2" t="s">
        <v>83</v>
      </c>
      <c r="C88" s="2" t="s">
        <v>157</v>
      </c>
      <c r="D88" s="6"/>
      <c r="E88" s="4"/>
      <c r="F88" s="9">
        <v>1404</v>
      </c>
      <c r="G88" s="4">
        <v>16629.03</v>
      </c>
      <c r="H88" s="6"/>
      <c r="I88" s="6"/>
      <c r="J88" s="6"/>
      <c r="K88" s="6"/>
      <c r="L88" s="4">
        <f t="shared" si="2"/>
        <v>18033.03</v>
      </c>
      <c r="O88" s="11">
        <v>53261.03</v>
      </c>
    </row>
    <row r="89" spans="1:15" x14ac:dyDescent="0.25">
      <c r="A89" s="1">
        <v>560</v>
      </c>
      <c r="B89" s="2" t="s">
        <v>84</v>
      </c>
      <c r="C89" s="2" t="s">
        <v>157</v>
      </c>
      <c r="D89" s="6"/>
      <c r="E89" s="4"/>
      <c r="F89" s="9">
        <v>10896</v>
      </c>
      <c r="G89" s="4"/>
      <c r="H89" s="6"/>
      <c r="I89" s="6"/>
      <c r="J89" s="6"/>
      <c r="K89" s="6"/>
      <c r="L89" s="4">
        <f t="shared" si="2"/>
        <v>10896</v>
      </c>
      <c r="O89" s="11">
        <v>51228.9</v>
      </c>
    </row>
    <row r="90" spans="1:15" x14ac:dyDescent="0.25">
      <c r="A90" s="1">
        <v>570</v>
      </c>
      <c r="B90" s="2" t="s">
        <v>85</v>
      </c>
      <c r="C90" s="2" t="s">
        <v>157</v>
      </c>
      <c r="D90" s="6"/>
      <c r="E90" s="4"/>
      <c r="F90" s="9">
        <v>7448</v>
      </c>
      <c r="G90" s="4">
        <v>30568.76</v>
      </c>
      <c r="H90" s="6"/>
      <c r="I90" s="6"/>
      <c r="J90" s="6"/>
      <c r="K90" s="6"/>
      <c r="L90" s="4">
        <f t="shared" si="2"/>
        <v>38016.759999999995</v>
      </c>
      <c r="O90" s="11">
        <v>155132.66</v>
      </c>
    </row>
    <row r="91" spans="1:15" x14ac:dyDescent="0.25">
      <c r="A91" s="1">
        <v>580</v>
      </c>
      <c r="B91" s="2" t="s">
        <v>86</v>
      </c>
      <c r="C91" s="2" t="s">
        <v>157</v>
      </c>
      <c r="D91" s="6"/>
      <c r="E91" s="4"/>
      <c r="F91" s="9"/>
      <c r="G91" s="4"/>
      <c r="H91" s="6"/>
      <c r="I91" s="6"/>
      <c r="J91" s="6"/>
      <c r="K91" s="6"/>
      <c r="L91" s="4">
        <f t="shared" si="2"/>
        <v>0</v>
      </c>
      <c r="O91" s="11">
        <v>52839.5</v>
      </c>
    </row>
    <row r="92" spans="1:15" x14ac:dyDescent="0.25">
      <c r="A92" s="1">
        <v>581</v>
      </c>
      <c r="B92" s="2" t="s">
        <v>87</v>
      </c>
      <c r="C92" s="2" t="s">
        <v>159</v>
      </c>
      <c r="D92" s="6"/>
      <c r="E92" s="4"/>
      <c r="F92" s="9"/>
      <c r="G92" s="4"/>
      <c r="H92" s="6"/>
      <c r="I92" s="6"/>
      <c r="J92" s="6"/>
      <c r="K92" s="6"/>
      <c r="L92" s="4">
        <f t="shared" si="2"/>
        <v>0</v>
      </c>
      <c r="O92" s="11">
        <v>1587.54</v>
      </c>
    </row>
    <row r="93" spans="1:15" x14ac:dyDescent="0.25">
      <c r="A93" s="1">
        <v>590</v>
      </c>
      <c r="B93" s="2" t="s">
        <v>88</v>
      </c>
      <c r="C93" s="2" t="s">
        <v>157</v>
      </c>
      <c r="D93" s="6"/>
      <c r="E93" s="4"/>
      <c r="F93" s="9">
        <v>1150</v>
      </c>
      <c r="G93" s="4"/>
      <c r="H93" s="6"/>
      <c r="I93" s="6"/>
      <c r="J93" s="6"/>
      <c r="K93" s="6"/>
      <c r="L93" s="4">
        <f t="shared" si="2"/>
        <v>1150</v>
      </c>
      <c r="O93" s="11">
        <v>71039.88</v>
      </c>
    </row>
    <row r="94" spans="1:15" x14ac:dyDescent="0.25">
      <c r="A94" s="1">
        <v>600</v>
      </c>
      <c r="B94" s="2" t="s">
        <v>89</v>
      </c>
      <c r="C94" s="2" t="s">
        <v>157</v>
      </c>
      <c r="D94" s="6"/>
      <c r="E94" s="4"/>
      <c r="F94" s="9"/>
      <c r="G94" s="4">
        <v>91278.95</v>
      </c>
      <c r="H94" s="6"/>
      <c r="I94" s="6"/>
      <c r="J94" s="6"/>
      <c r="K94" s="6"/>
      <c r="L94" s="4">
        <f t="shared" si="2"/>
        <v>91278.95</v>
      </c>
      <c r="O94" s="11">
        <v>167177.32</v>
      </c>
    </row>
    <row r="95" spans="1:15" x14ac:dyDescent="0.25">
      <c r="A95" s="1">
        <v>610</v>
      </c>
      <c r="B95" s="2" t="s">
        <v>90</v>
      </c>
      <c r="C95" s="2" t="s">
        <v>157</v>
      </c>
      <c r="D95" s="6"/>
      <c r="E95" s="4"/>
      <c r="F95" s="9"/>
      <c r="G95" s="4">
        <v>11673.76</v>
      </c>
      <c r="H95" s="6">
        <v>2756.2</v>
      </c>
      <c r="I95" s="6"/>
      <c r="J95" s="6"/>
      <c r="K95" s="6"/>
      <c r="L95" s="4">
        <f t="shared" si="2"/>
        <v>14429.96</v>
      </c>
      <c r="O95" s="11">
        <v>23667.47</v>
      </c>
    </row>
    <row r="96" spans="1:15" x14ac:dyDescent="0.25">
      <c r="A96" s="1">
        <v>620</v>
      </c>
      <c r="B96" s="2" t="s">
        <v>91</v>
      </c>
      <c r="C96" s="2" t="s">
        <v>157</v>
      </c>
      <c r="D96" s="6"/>
      <c r="E96" s="4"/>
      <c r="F96" s="9">
        <v>5778</v>
      </c>
      <c r="G96" s="4"/>
      <c r="H96" s="6"/>
      <c r="I96" s="6"/>
      <c r="J96" s="6"/>
      <c r="K96" s="6"/>
      <c r="L96" s="4">
        <f t="shared" si="2"/>
        <v>5778</v>
      </c>
      <c r="O96" s="11">
        <v>86472.39</v>
      </c>
    </row>
    <row r="97" spans="1:15" x14ac:dyDescent="0.25">
      <c r="A97" s="1">
        <v>621</v>
      </c>
      <c r="B97" s="2" t="s">
        <v>92</v>
      </c>
      <c r="C97" s="2" t="s">
        <v>158</v>
      </c>
      <c r="D97" s="6"/>
      <c r="E97" s="4"/>
      <c r="F97" s="9"/>
      <c r="G97" s="4">
        <v>28446.26</v>
      </c>
      <c r="H97" s="6"/>
      <c r="I97" s="6"/>
      <c r="J97" s="6"/>
      <c r="K97" s="6"/>
      <c r="L97" s="4">
        <f t="shared" si="2"/>
        <v>28446.26</v>
      </c>
      <c r="O97" s="12" t="s">
        <v>170</v>
      </c>
    </row>
    <row r="98" spans="1:15" x14ac:dyDescent="0.25">
      <c r="A98" s="1">
        <v>630</v>
      </c>
      <c r="B98" s="2" t="s">
        <v>93</v>
      </c>
      <c r="C98" s="2" t="s">
        <v>157</v>
      </c>
      <c r="D98" s="6"/>
      <c r="E98" s="4"/>
      <c r="F98" s="9">
        <v>6076</v>
      </c>
      <c r="G98" s="4">
        <v>388886.3</v>
      </c>
      <c r="H98" s="6"/>
      <c r="I98" s="6"/>
      <c r="J98" s="6"/>
      <c r="K98" s="6"/>
      <c r="L98" s="4">
        <f t="shared" si="2"/>
        <v>394962.3</v>
      </c>
      <c r="O98" s="11">
        <v>496268.38</v>
      </c>
    </row>
    <row r="99" spans="1:15" x14ac:dyDescent="0.25">
      <c r="A99" s="1">
        <v>640</v>
      </c>
      <c r="B99" s="2" t="s">
        <v>94</v>
      </c>
      <c r="C99" s="2" t="s">
        <v>157</v>
      </c>
      <c r="D99" s="6"/>
      <c r="E99" s="4"/>
      <c r="F99" s="9"/>
      <c r="G99" s="4"/>
      <c r="H99" s="6"/>
      <c r="I99" s="6"/>
      <c r="J99" s="6"/>
      <c r="K99" s="6"/>
      <c r="L99" s="4">
        <f t="shared" si="2"/>
        <v>0</v>
      </c>
      <c r="O99" s="11">
        <v>13131.46</v>
      </c>
    </row>
    <row r="100" spans="1:15" x14ac:dyDescent="0.25">
      <c r="A100" s="1">
        <v>650</v>
      </c>
      <c r="B100" s="2" t="s">
        <v>95</v>
      </c>
      <c r="C100" s="2" t="s">
        <v>157</v>
      </c>
      <c r="D100" s="6"/>
      <c r="E100" s="4"/>
      <c r="F100" s="9"/>
      <c r="G100" s="4">
        <v>13250.82</v>
      </c>
      <c r="H100" s="6"/>
      <c r="I100" s="6"/>
      <c r="J100" s="6"/>
      <c r="K100" s="6"/>
      <c r="L100" s="4">
        <f t="shared" si="2"/>
        <v>13250.82</v>
      </c>
      <c r="O100" s="11">
        <v>39382.410000000003</v>
      </c>
    </row>
    <row r="101" spans="1:15" x14ac:dyDescent="0.25">
      <c r="A101" s="1">
        <v>660</v>
      </c>
      <c r="B101" s="2" t="s">
        <v>96</v>
      </c>
      <c r="C101" s="2" t="s">
        <v>157</v>
      </c>
      <c r="D101" s="6"/>
      <c r="E101" s="4"/>
      <c r="F101" s="9"/>
      <c r="G101" s="4"/>
      <c r="H101" s="6"/>
      <c r="I101" s="6"/>
      <c r="J101" s="6"/>
      <c r="K101" s="6"/>
      <c r="L101" s="4">
        <f t="shared" ref="L101:L132" si="3">SUM(D101:K101)</f>
        <v>0</v>
      </c>
      <c r="O101" s="11">
        <v>36531.949999999997</v>
      </c>
    </row>
    <row r="102" spans="1:15" x14ac:dyDescent="0.25">
      <c r="A102" s="1">
        <v>661</v>
      </c>
      <c r="B102" s="2" t="s">
        <v>97</v>
      </c>
      <c r="C102" s="2" t="s">
        <v>158</v>
      </c>
      <c r="D102" s="6"/>
      <c r="E102" s="4"/>
      <c r="F102" s="9"/>
      <c r="G102" s="4"/>
      <c r="H102" s="6"/>
      <c r="I102" s="6"/>
      <c r="J102" s="6"/>
      <c r="K102" s="6"/>
      <c r="L102" s="4">
        <f t="shared" si="3"/>
        <v>0</v>
      </c>
      <c r="O102" s="11">
        <v>15715.36</v>
      </c>
    </row>
    <row r="103" spans="1:15" x14ac:dyDescent="0.25">
      <c r="A103" s="1">
        <v>670</v>
      </c>
      <c r="B103" s="2" t="s">
        <v>98</v>
      </c>
      <c r="C103" s="2" t="s">
        <v>157</v>
      </c>
      <c r="D103" s="6"/>
      <c r="E103" s="4"/>
      <c r="F103" s="9"/>
      <c r="G103" s="4">
        <v>11528.89</v>
      </c>
      <c r="H103" s="6"/>
      <c r="I103" s="6"/>
      <c r="J103" s="6"/>
      <c r="K103" s="6"/>
      <c r="L103" s="4">
        <f t="shared" si="3"/>
        <v>11528.89</v>
      </c>
      <c r="O103" s="11">
        <v>36671.910000000003</v>
      </c>
    </row>
    <row r="104" spans="1:15" x14ac:dyDescent="0.25">
      <c r="A104" s="1">
        <v>680</v>
      </c>
      <c r="B104" s="2" t="s">
        <v>99</v>
      </c>
      <c r="C104" s="2" t="s">
        <v>157</v>
      </c>
      <c r="D104" s="6"/>
      <c r="E104" s="4"/>
      <c r="F104" s="9">
        <v>104</v>
      </c>
      <c r="G104" s="4"/>
      <c r="H104" s="6"/>
      <c r="I104" s="6"/>
      <c r="J104" s="6"/>
      <c r="K104" s="6"/>
      <c r="L104" s="4">
        <f t="shared" si="3"/>
        <v>104</v>
      </c>
      <c r="O104" s="11">
        <v>13198.91</v>
      </c>
    </row>
    <row r="105" spans="1:15" x14ac:dyDescent="0.25">
      <c r="A105" s="1">
        <v>690</v>
      </c>
      <c r="B105" s="2" t="s">
        <v>100</v>
      </c>
      <c r="C105" s="2" t="s">
        <v>157</v>
      </c>
      <c r="D105" s="6"/>
      <c r="E105" s="4"/>
      <c r="F105" s="9"/>
      <c r="G105" s="4"/>
      <c r="H105" s="6"/>
      <c r="I105" s="6"/>
      <c r="J105" s="6"/>
      <c r="K105" s="6"/>
      <c r="L105" s="4">
        <f t="shared" si="3"/>
        <v>0</v>
      </c>
      <c r="O105" s="11">
        <v>8985.32</v>
      </c>
    </row>
    <row r="106" spans="1:15" x14ac:dyDescent="0.25">
      <c r="A106" s="1">
        <v>700</v>
      </c>
      <c r="B106" s="2" t="s">
        <v>101</v>
      </c>
      <c r="C106" s="2" t="s">
        <v>157</v>
      </c>
      <c r="D106" s="6"/>
      <c r="E106" s="4"/>
      <c r="F106" s="9"/>
      <c r="G106" s="4">
        <v>14857.5</v>
      </c>
      <c r="H106" s="6"/>
      <c r="I106" s="6"/>
      <c r="J106" s="6"/>
      <c r="K106" s="6"/>
      <c r="L106" s="4">
        <f t="shared" si="3"/>
        <v>14857.5</v>
      </c>
      <c r="O106" s="11">
        <v>28588.3</v>
      </c>
    </row>
    <row r="107" spans="1:15" x14ac:dyDescent="0.25">
      <c r="A107" s="1">
        <v>710</v>
      </c>
      <c r="B107" s="2" t="s">
        <v>102</v>
      </c>
      <c r="C107" s="2" t="s">
        <v>157</v>
      </c>
      <c r="D107" s="6"/>
      <c r="E107" s="4"/>
      <c r="F107" s="9">
        <v>212</v>
      </c>
      <c r="G107" s="4"/>
      <c r="H107" s="6"/>
      <c r="I107" s="6"/>
      <c r="J107" s="6"/>
      <c r="K107" s="6"/>
      <c r="L107" s="4">
        <f t="shared" si="3"/>
        <v>212</v>
      </c>
      <c r="O107" s="11">
        <v>166205.57999999999</v>
      </c>
    </row>
    <row r="108" spans="1:15" x14ac:dyDescent="0.25">
      <c r="A108" s="1">
        <v>720</v>
      </c>
      <c r="B108" s="2" t="s">
        <v>103</v>
      </c>
      <c r="C108" s="2" t="s">
        <v>157</v>
      </c>
      <c r="D108" s="6"/>
      <c r="E108" s="4"/>
      <c r="F108" s="9"/>
      <c r="G108" s="4"/>
      <c r="H108" s="6"/>
      <c r="I108" s="6"/>
      <c r="J108" s="6"/>
      <c r="K108" s="6"/>
      <c r="L108" s="4">
        <f t="shared" si="3"/>
        <v>0</v>
      </c>
      <c r="O108" s="11">
        <v>62101.27</v>
      </c>
    </row>
    <row r="109" spans="1:15" x14ac:dyDescent="0.25">
      <c r="A109" s="1">
        <v>721</v>
      </c>
      <c r="B109" s="2" t="s">
        <v>104</v>
      </c>
      <c r="C109" s="2" t="s">
        <v>158</v>
      </c>
      <c r="D109" s="6"/>
      <c r="E109" s="4"/>
      <c r="F109" s="9"/>
      <c r="G109" s="4"/>
      <c r="H109" s="6"/>
      <c r="I109" s="6"/>
      <c r="J109" s="6"/>
      <c r="K109" s="6"/>
      <c r="L109" s="4">
        <f t="shared" si="3"/>
        <v>0</v>
      </c>
      <c r="O109" s="12" t="s">
        <v>170</v>
      </c>
    </row>
    <row r="110" spans="1:15" x14ac:dyDescent="0.25">
      <c r="A110" s="1">
        <v>730</v>
      </c>
      <c r="B110" s="2" t="s">
        <v>105</v>
      </c>
      <c r="C110" s="2" t="s">
        <v>157</v>
      </c>
      <c r="D110" s="6"/>
      <c r="E110" s="4">
        <v>2556.7199999999998</v>
      </c>
      <c r="F110" s="9">
        <v>3174</v>
      </c>
      <c r="G110" s="4">
        <v>18922.169999999998</v>
      </c>
      <c r="H110" s="6"/>
      <c r="I110" s="6"/>
      <c r="J110" s="6"/>
      <c r="K110" s="6"/>
      <c r="L110" s="4">
        <f t="shared" si="3"/>
        <v>24652.89</v>
      </c>
      <c r="O110" s="11">
        <v>81290.78</v>
      </c>
    </row>
    <row r="111" spans="1:15" x14ac:dyDescent="0.25">
      <c r="A111" s="1">
        <v>740</v>
      </c>
      <c r="B111" s="2" t="s">
        <v>106</v>
      </c>
      <c r="C111" s="2" t="s">
        <v>157</v>
      </c>
      <c r="D111" s="6"/>
      <c r="E111" s="4"/>
      <c r="F111" s="9">
        <v>3366</v>
      </c>
      <c r="G111" s="4">
        <v>67894.37</v>
      </c>
      <c r="H111" s="6"/>
      <c r="I111" s="6"/>
      <c r="J111" s="6"/>
      <c r="K111" s="6"/>
      <c r="L111" s="4">
        <f t="shared" si="3"/>
        <v>71260.37</v>
      </c>
      <c r="O111" s="11">
        <v>171129.82</v>
      </c>
    </row>
    <row r="112" spans="1:15" x14ac:dyDescent="0.25">
      <c r="A112" s="1">
        <v>750</v>
      </c>
      <c r="B112" s="2" t="s">
        <v>107</v>
      </c>
      <c r="C112" s="2" t="s">
        <v>157</v>
      </c>
      <c r="D112" s="6"/>
      <c r="E112" s="4"/>
      <c r="F112" s="9">
        <v>1482</v>
      </c>
      <c r="G112" s="4">
        <v>406553.47</v>
      </c>
      <c r="H112" s="6"/>
      <c r="I112" s="6"/>
      <c r="J112" s="6"/>
      <c r="K112" s="6"/>
      <c r="L112" s="4">
        <f t="shared" si="3"/>
        <v>408035.47</v>
      </c>
      <c r="O112" s="11">
        <v>843357.73</v>
      </c>
    </row>
    <row r="113" spans="1:15" x14ac:dyDescent="0.25">
      <c r="A113" s="1">
        <v>751</v>
      </c>
      <c r="B113" s="2" t="s">
        <v>108</v>
      </c>
      <c r="C113" s="2" t="s">
        <v>158</v>
      </c>
      <c r="D113" s="6"/>
      <c r="E113" s="4"/>
      <c r="F113" s="9"/>
      <c r="G113" s="4">
        <v>43657.51</v>
      </c>
      <c r="H113" s="6"/>
      <c r="I113" s="6"/>
      <c r="J113" s="6"/>
      <c r="K113" s="6"/>
      <c r="L113" s="4">
        <f t="shared" si="3"/>
        <v>43657.51</v>
      </c>
      <c r="O113" s="12" t="s">
        <v>170</v>
      </c>
    </row>
    <row r="114" spans="1:15" x14ac:dyDescent="0.25">
      <c r="A114" s="1">
        <v>760</v>
      </c>
      <c r="B114" s="2" t="s">
        <v>109</v>
      </c>
      <c r="C114" s="2" t="s">
        <v>157</v>
      </c>
      <c r="D114" s="6"/>
      <c r="E114" s="4"/>
      <c r="F114" s="9"/>
      <c r="G114" s="4"/>
      <c r="H114" s="6"/>
      <c r="I114" s="6"/>
      <c r="J114" s="6"/>
      <c r="K114" s="6"/>
      <c r="L114" s="4">
        <f t="shared" si="3"/>
        <v>0</v>
      </c>
      <c r="O114" s="11">
        <v>30159.38</v>
      </c>
    </row>
    <row r="115" spans="1:15" x14ac:dyDescent="0.25">
      <c r="A115" s="1">
        <v>761</v>
      </c>
      <c r="B115" s="2" t="s">
        <v>110</v>
      </c>
      <c r="C115" s="2" t="s">
        <v>159</v>
      </c>
      <c r="D115" s="6"/>
      <c r="E115" s="4"/>
      <c r="F115" s="9"/>
      <c r="G115" s="4"/>
      <c r="H115" s="6"/>
      <c r="I115" s="6"/>
      <c r="J115" s="6"/>
      <c r="K115" s="6"/>
      <c r="L115" s="4">
        <f t="shared" si="3"/>
        <v>0</v>
      </c>
      <c r="O115" s="11">
        <v>17005.79</v>
      </c>
    </row>
    <row r="116" spans="1:15" x14ac:dyDescent="0.25">
      <c r="A116" s="1">
        <v>770</v>
      </c>
      <c r="B116" s="2" t="s">
        <v>111</v>
      </c>
      <c r="C116" s="2" t="s">
        <v>157</v>
      </c>
      <c r="D116" s="6"/>
      <c r="E116" s="4"/>
      <c r="F116" s="9">
        <v>5858</v>
      </c>
      <c r="G116" s="4">
        <v>35021.26</v>
      </c>
      <c r="H116" s="6"/>
      <c r="I116" s="6"/>
      <c r="J116" s="6"/>
      <c r="K116" s="6"/>
      <c r="L116" s="4">
        <f t="shared" si="3"/>
        <v>40879.26</v>
      </c>
      <c r="O116" s="11">
        <v>26514.82</v>
      </c>
    </row>
    <row r="117" spans="1:15" x14ac:dyDescent="0.25">
      <c r="A117" s="1">
        <v>780</v>
      </c>
      <c r="B117" s="2" t="s">
        <v>112</v>
      </c>
      <c r="C117" s="2" t="s">
        <v>157</v>
      </c>
      <c r="D117" s="6"/>
      <c r="E117" s="4">
        <v>17806.2</v>
      </c>
      <c r="F117" s="9"/>
      <c r="G117" s="4">
        <v>18191.52</v>
      </c>
      <c r="H117" s="6"/>
      <c r="I117" s="6"/>
      <c r="J117" s="6"/>
      <c r="K117" s="6"/>
      <c r="L117" s="4">
        <f t="shared" si="3"/>
        <v>35997.72</v>
      </c>
      <c r="O117" s="11">
        <v>186551.29</v>
      </c>
    </row>
    <row r="118" spans="1:15" ht="45" x14ac:dyDescent="0.25">
      <c r="A118" s="1">
        <v>792</v>
      </c>
      <c r="B118" s="2" t="s">
        <v>113</v>
      </c>
      <c r="C118" s="2" t="s">
        <v>157</v>
      </c>
      <c r="D118" s="6">
        <v>22182809.449999999</v>
      </c>
      <c r="E118" s="4"/>
      <c r="F118" s="9"/>
      <c r="G118" s="4">
        <v>822142.47</v>
      </c>
      <c r="H118" s="6"/>
      <c r="I118" s="6"/>
      <c r="J118" s="6">
        <v>238793.44</v>
      </c>
      <c r="K118" s="6"/>
      <c r="L118" s="4">
        <f t="shared" si="3"/>
        <v>23243745.359999999</v>
      </c>
      <c r="N118" s="14" t="s">
        <v>172</v>
      </c>
      <c r="O118" s="11">
        <v>1359749.04</v>
      </c>
    </row>
    <row r="119" spans="1:15" x14ac:dyDescent="0.25">
      <c r="A119" s="1">
        <v>793</v>
      </c>
      <c r="B119" s="2" t="s">
        <v>114</v>
      </c>
      <c r="C119" s="2" t="s">
        <v>158</v>
      </c>
      <c r="D119" s="6"/>
      <c r="E119" s="4"/>
      <c r="F119" s="9"/>
      <c r="G119" s="4">
        <v>40120.01</v>
      </c>
      <c r="H119" s="6"/>
      <c r="I119" s="6"/>
      <c r="J119" s="6"/>
      <c r="K119" s="6"/>
      <c r="L119" s="4">
        <f t="shared" si="3"/>
        <v>40120.01</v>
      </c>
      <c r="O119" s="11">
        <v>102530.43</v>
      </c>
    </row>
    <row r="120" spans="1:15" x14ac:dyDescent="0.25">
      <c r="A120" s="1">
        <v>794</v>
      </c>
      <c r="B120" s="2" t="s">
        <v>115</v>
      </c>
      <c r="C120" s="2" t="s">
        <v>158</v>
      </c>
      <c r="D120" s="6"/>
      <c r="E120" s="4"/>
      <c r="F120" s="9">
        <v>4128</v>
      </c>
      <c r="G120" s="4">
        <v>161238.59</v>
      </c>
      <c r="H120" s="6"/>
      <c r="I120" s="6"/>
      <c r="J120" s="6"/>
      <c r="K120" s="6"/>
      <c r="L120" s="4">
        <f t="shared" si="3"/>
        <v>165366.59</v>
      </c>
      <c r="O120" s="11">
        <v>127296.85</v>
      </c>
    </row>
    <row r="121" spans="1:15" x14ac:dyDescent="0.25">
      <c r="A121" s="1">
        <v>795</v>
      </c>
      <c r="B121" s="2" t="s">
        <v>116</v>
      </c>
      <c r="C121" s="2" t="s">
        <v>158</v>
      </c>
      <c r="D121" s="6"/>
      <c r="E121" s="4"/>
      <c r="F121" s="9"/>
      <c r="G121" s="4">
        <v>157773.45000000001</v>
      </c>
      <c r="H121" s="6"/>
      <c r="I121" s="6"/>
      <c r="J121" s="6"/>
      <c r="K121" s="6"/>
      <c r="L121" s="4">
        <f t="shared" si="3"/>
        <v>157773.45000000001</v>
      </c>
      <c r="O121" s="11">
        <v>143819.82</v>
      </c>
    </row>
    <row r="122" spans="1:15" x14ac:dyDescent="0.25">
      <c r="A122" s="1">
        <v>796</v>
      </c>
      <c r="B122" s="2" t="s">
        <v>117</v>
      </c>
      <c r="C122" s="2" t="s">
        <v>158</v>
      </c>
      <c r="D122" s="6"/>
      <c r="E122" s="4"/>
      <c r="F122" s="9"/>
      <c r="G122" s="4">
        <v>133367.10999999999</v>
      </c>
      <c r="H122" s="6"/>
      <c r="I122" s="6"/>
      <c r="J122" s="6"/>
      <c r="K122" s="6"/>
      <c r="L122" s="4">
        <f t="shared" si="3"/>
        <v>133367.10999999999</v>
      </c>
      <c r="O122" s="11">
        <v>96586.7</v>
      </c>
    </row>
    <row r="123" spans="1:15" x14ac:dyDescent="0.25">
      <c r="A123" s="1">
        <v>797</v>
      </c>
      <c r="B123" s="2" t="s">
        <v>118</v>
      </c>
      <c r="C123" s="2" t="s">
        <v>158</v>
      </c>
      <c r="D123" s="6"/>
      <c r="E123" s="4"/>
      <c r="F123" s="9"/>
      <c r="G123" s="4">
        <v>40266.269999999997</v>
      </c>
      <c r="H123" s="6"/>
      <c r="I123" s="6"/>
      <c r="J123" s="6"/>
      <c r="K123" s="6"/>
      <c r="L123" s="4">
        <f t="shared" si="3"/>
        <v>40266.269999999997</v>
      </c>
      <c r="O123" s="12" t="s">
        <v>170</v>
      </c>
    </row>
    <row r="124" spans="1:15" x14ac:dyDescent="0.25">
      <c r="A124" s="1">
        <v>798</v>
      </c>
      <c r="B124" s="2" t="s">
        <v>119</v>
      </c>
      <c r="C124" s="2" t="s">
        <v>158</v>
      </c>
      <c r="D124" s="6"/>
      <c r="E124" s="4"/>
      <c r="F124" s="9"/>
      <c r="G124" s="4"/>
      <c r="H124" s="6"/>
      <c r="I124" s="6"/>
      <c r="J124" s="6"/>
      <c r="K124" s="6"/>
      <c r="L124" s="4">
        <f t="shared" si="3"/>
        <v>0</v>
      </c>
      <c r="O124" s="11">
        <v>37038.28</v>
      </c>
    </row>
    <row r="125" spans="1:15" x14ac:dyDescent="0.25">
      <c r="A125" s="1">
        <v>800</v>
      </c>
      <c r="B125" s="2" t="s">
        <v>120</v>
      </c>
      <c r="C125" s="2" t="s">
        <v>157</v>
      </c>
      <c r="D125" s="6"/>
      <c r="E125" s="4"/>
      <c r="F125" s="9">
        <v>350</v>
      </c>
      <c r="G125" s="4">
        <v>13796.26</v>
      </c>
      <c r="H125" s="6"/>
      <c r="I125" s="6"/>
      <c r="J125" s="6"/>
      <c r="K125" s="6"/>
      <c r="L125" s="4">
        <f t="shared" si="3"/>
        <v>14146.26</v>
      </c>
      <c r="O125" s="11">
        <v>39147.32</v>
      </c>
    </row>
    <row r="126" spans="1:15" x14ac:dyDescent="0.25">
      <c r="A126" s="1">
        <v>810</v>
      </c>
      <c r="B126" s="2" t="s">
        <v>121</v>
      </c>
      <c r="C126" s="2" t="s">
        <v>157</v>
      </c>
      <c r="D126" s="6"/>
      <c r="E126" s="4"/>
      <c r="F126" s="9"/>
      <c r="G126" s="4">
        <v>7214.55</v>
      </c>
      <c r="H126" s="6"/>
      <c r="I126" s="6"/>
      <c r="J126" s="6"/>
      <c r="K126" s="6"/>
      <c r="L126" s="4">
        <f t="shared" si="3"/>
        <v>7214.55</v>
      </c>
      <c r="O126" s="11">
        <v>28529.439999999999</v>
      </c>
    </row>
    <row r="127" spans="1:15" x14ac:dyDescent="0.25">
      <c r="A127" s="1">
        <v>820</v>
      </c>
      <c r="B127" s="2" t="s">
        <v>122</v>
      </c>
      <c r="C127" s="2" t="s">
        <v>157</v>
      </c>
      <c r="D127" s="6"/>
      <c r="E127" s="4"/>
      <c r="F127" s="9">
        <v>1488</v>
      </c>
      <c r="G127" s="4">
        <v>28446.26</v>
      </c>
      <c r="H127" s="6"/>
      <c r="I127" s="6"/>
      <c r="J127" s="6"/>
      <c r="K127" s="6"/>
      <c r="L127" s="4">
        <f t="shared" si="3"/>
        <v>29934.26</v>
      </c>
      <c r="O127" s="11">
        <v>116851.76</v>
      </c>
    </row>
    <row r="128" spans="1:15" x14ac:dyDescent="0.25">
      <c r="A128" s="1">
        <v>821</v>
      </c>
      <c r="B128" s="2" t="s">
        <v>123</v>
      </c>
      <c r="C128" s="2" t="s">
        <v>158</v>
      </c>
      <c r="D128" s="6"/>
      <c r="E128" s="4"/>
      <c r="F128" s="9">
        <v>1050</v>
      </c>
      <c r="G128" s="4">
        <v>31413.31</v>
      </c>
      <c r="H128" s="6"/>
      <c r="I128" s="6"/>
      <c r="J128" s="6"/>
      <c r="K128" s="6"/>
      <c r="L128" s="4">
        <f t="shared" si="3"/>
        <v>32463.31</v>
      </c>
      <c r="O128" s="11">
        <v>63509.86</v>
      </c>
    </row>
    <row r="129" spans="1:15" x14ac:dyDescent="0.25">
      <c r="A129" s="1">
        <v>822</v>
      </c>
      <c r="B129" s="2" t="s">
        <v>124</v>
      </c>
      <c r="C129" s="2" t="s">
        <v>158</v>
      </c>
      <c r="D129" s="6"/>
      <c r="E129" s="4"/>
      <c r="F129" s="9">
        <v>27328</v>
      </c>
      <c r="G129" s="4">
        <v>44794.71</v>
      </c>
      <c r="H129" s="6"/>
      <c r="I129" s="6"/>
      <c r="J129" s="6"/>
      <c r="K129" s="6"/>
      <c r="L129" s="4">
        <f t="shared" si="3"/>
        <v>72122.709999999992</v>
      </c>
      <c r="O129" s="11">
        <v>108655.75</v>
      </c>
    </row>
    <row r="130" spans="1:15" x14ac:dyDescent="0.25">
      <c r="A130" s="1">
        <v>830</v>
      </c>
      <c r="B130" s="2" t="s">
        <v>125</v>
      </c>
      <c r="C130" s="2" t="s">
        <v>157</v>
      </c>
      <c r="D130" s="6"/>
      <c r="E130" s="4"/>
      <c r="F130" s="9">
        <v>6160</v>
      </c>
      <c r="G130" s="4">
        <v>363411.87</v>
      </c>
      <c r="H130" s="6"/>
      <c r="I130" s="6"/>
      <c r="J130" s="6"/>
      <c r="K130" s="6"/>
      <c r="L130" s="4">
        <f t="shared" si="3"/>
        <v>369571.87</v>
      </c>
      <c r="O130" s="11">
        <v>422354.99</v>
      </c>
    </row>
    <row r="131" spans="1:15" x14ac:dyDescent="0.25">
      <c r="A131" s="1">
        <v>840</v>
      </c>
      <c r="B131" s="2" t="s">
        <v>126</v>
      </c>
      <c r="C131" s="2" t="s">
        <v>157</v>
      </c>
      <c r="D131" s="6"/>
      <c r="E131" s="4"/>
      <c r="F131" s="9">
        <v>2900</v>
      </c>
      <c r="G131" s="4"/>
      <c r="H131" s="6"/>
      <c r="I131" s="6"/>
      <c r="J131" s="6"/>
      <c r="K131" s="6"/>
      <c r="L131" s="4">
        <f t="shared" si="3"/>
        <v>2900</v>
      </c>
      <c r="O131" s="11">
        <v>135561.97</v>
      </c>
    </row>
    <row r="132" spans="1:15" x14ac:dyDescent="0.25">
      <c r="A132" s="1">
        <v>850</v>
      </c>
      <c r="B132" s="2" t="s">
        <v>127</v>
      </c>
      <c r="C132" s="2" t="s">
        <v>157</v>
      </c>
      <c r="D132" s="6"/>
      <c r="E132" s="4"/>
      <c r="F132" s="9"/>
      <c r="G132" s="4">
        <v>11031.93</v>
      </c>
      <c r="H132" s="6"/>
      <c r="I132" s="6"/>
      <c r="J132" s="6"/>
      <c r="K132" s="6"/>
      <c r="L132" s="4">
        <f t="shared" si="3"/>
        <v>11031.93</v>
      </c>
      <c r="O132" s="11">
        <v>18171.169999999998</v>
      </c>
    </row>
    <row r="133" spans="1:15" x14ac:dyDescent="0.25">
      <c r="A133" s="1">
        <v>860</v>
      </c>
      <c r="B133" s="2" t="s">
        <v>128</v>
      </c>
      <c r="C133" s="2" t="s">
        <v>157</v>
      </c>
      <c r="D133" s="6"/>
      <c r="E133" s="4"/>
      <c r="F133" s="9">
        <v>1550</v>
      </c>
      <c r="G133" s="4">
        <v>23525.200000000001</v>
      </c>
      <c r="H133" s="6"/>
      <c r="I133" s="6"/>
      <c r="J133" s="6"/>
      <c r="K133" s="6"/>
      <c r="L133" s="4">
        <f t="shared" ref="L133:L164" si="4">SUM(D133:K133)</f>
        <v>25075.200000000001</v>
      </c>
      <c r="O133" s="11">
        <v>30401.599999999999</v>
      </c>
    </row>
    <row r="134" spans="1:15" x14ac:dyDescent="0.25">
      <c r="A134" s="1">
        <v>870</v>
      </c>
      <c r="B134" s="2" t="s">
        <v>129</v>
      </c>
      <c r="C134" s="2" t="s">
        <v>157</v>
      </c>
      <c r="D134" s="6"/>
      <c r="E134" s="4">
        <v>1668.03</v>
      </c>
      <c r="F134" s="9"/>
      <c r="G134" s="4"/>
      <c r="H134" s="6"/>
      <c r="I134" s="6"/>
      <c r="J134" s="6"/>
      <c r="K134" s="6"/>
      <c r="L134" s="4">
        <f t="shared" si="4"/>
        <v>1668.03</v>
      </c>
      <c r="O134" s="11">
        <v>33119.53</v>
      </c>
    </row>
    <row r="135" spans="1:15" x14ac:dyDescent="0.25">
      <c r="A135" s="1">
        <v>880</v>
      </c>
      <c r="B135" s="2" t="s">
        <v>130</v>
      </c>
      <c r="C135" s="2" t="s">
        <v>157</v>
      </c>
      <c r="D135" s="6"/>
      <c r="E135" s="4"/>
      <c r="F135" s="9"/>
      <c r="G135" s="4"/>
      <c r="H135" s="6"/>
      <c r="I135" s="6"/>
      <c r="J135" s="6"/>
      <c r="K135" s="6"/>
      <c r="L135" s="4">
        <f t="shared" si="4"/>
        <v>0</v>
      </c>
      <c r="O135" s="11">
        <v>10445.44</v>
      </c>
    </row>
    <row r="136" spans="1:15" x14ac:dyDescent="0.25">
      <c r="A136" s="1">
        <v>890</v>
      </c>
      <c r="B136" s="2" t="s">
        <v>131</v>
      </c>
      <c r="C136" s="2" t="s">
        <v>157</v>
      </c>
      <c r="D136" s="6"/>
      <c r="E136" s="4"/>
      <c r="F136" s="9"/>
      <c r="G136" s="4">
        <v>45033.31</v>
      </c>
      <c r="H136" s="6"/>
      <c r="I136" s="6"/>
      <c r="J136" s="6"/>
      <c r="K136" s="6"/>
      <c r="L136" s="4">
        <f t="shared" si="4"/>
        <v>45033.31</v>
      </c>
      <c r="O136" s="11">
        <v>80246.45</v>
      </c>
    </row>
    <row r="137" spans="1:15" x14ac:dyDescent="0.25">
      <c r="A137" s="1">
        <v>900</v>
      </c>
      <c r="B137" s="2" t="s">
        <v>132</v>
      </c>
      <c r="C137" s="2" t="s">
        <v>157</v>
      </c>
      <c r="D137" s="6"/>
      <c r="E137" s="4"/>
      <c r="F137" s="9"/>
      <c r="G137" s="4">
        <v>165286.62</v>
      </c>
      <c r="H137" s="6"/>
      <c r="I137" s="6"/>
      <c r="J137" s="6"/>
      <c r="K137" s="6"/>
      <c r="L137" s="4">
        <f t="shared" si="4"/>
        <v>165286.62</v>
      </c>
      <c r="O137" s="11">
        <v>124250.23</v>
      </c>
    </row>
    <row r="138" spans="1:15" x14ac:dyDescent="0.25">
      <c r="A138" s="1">
        <v>901</v>
      </c>
      <c r="B138" s="2" t="s">
        <v>133</v>
      </c>
      <c r="C138" s="2" t="s">
        <v>158</v>
      </c>
      <c r="D138" s="6"/>
      <c r="E138" s="4"/>
      <c r="F138" s="9"/>
      <c r="G138" s="4">
        <v>156426.4</v>
      </c>
      <c r="H138" s="6"/>
      <c r="I138" s="6"/>
      <c r="J138" s="6"/>
      <c r="K138" s="6"/>
      <c r="L138" s="4">
        <f t="shared" si="4"/>
        <v>156426.4</v>
      </c>
      <c r="O138" s="11">
        <v>110353.8</v>
      </c>
    </row>
    <row r="139" spans="1:15" x14ac:dyDescent="0.25">
      <c r="A139" s="1">
        <v>910</v>
      </c>
      <c r="B139" s="2" t="s">
        <v>134</v>
      </c>
      <c r="C139" s="2" t="s">
        <v>157</v>
      </c>
      <c r="D139" s="6"/>
      <c r="E139" s="4"/>
      <c r="F139" s="9">
        <v>11388</v>
      </c>
      <c r="G139" s="4"/>
      <c r="H139" s="6"/>
      <c r="I139" s="6"/>
      <c r="J139" s="6"/>
      <c r="K139" s="6"/>
      <c r="L139" s="4">
        <f t="shared" si="4"/>
        <v>11388</v>
      </c>
      <c r="O139" s="11">
        <v>30339.040000000001</v>
      </c>
    </row>
    <row r="140" spans="1:15" x14ac:dyDescent="0.25">
      <c r="A140" s="1">
        <v>920</v>
      </c>
      <c r="B140" s="2" t="s">
        <v>135</v>
      </c>
      <c r="C140" s="2" t="s">
        <v>157</v>
      </c>
      <c r="D140" s="6"/>
      <c r="E140" s="4"/>
      <c r="F140" s="9">
        <v>2983</v>
      </c>
      <c r="G140" s="4"/>
      <c r="H140" s="6"/>
      <c r="I140" s="6"/>
      <c r="J140" s="6"/>
      <c r="K140" s="6"/>
      <c r="L140" s="4">
        <f t="shared" si="4"/>
        <v>2983</v>
      </c>
      <c r="O140" s="11">
        <v>51400.09</v>
      </c>
    </row>
    <row r="141" spans="1:15" x14ac:dyDescent="0.25">
      <c r="A141" s="1">
        <v>930</v>
      </c>
      <c r="B141" s="2" t="s">
        <v>136</v>
      </c>
      <c r="C141" s="2" t="s">
        <v>157</v>
      </c>
      <c r="D141" s="6"/>
      <c r="E141" s="4"/>
      <c r="F141" s="9">
        <v>5688</v>
      </c>
      <c r="G141" s="4">
        <v>11673.76</v>
      </c>
      <c r="H141" s="6"/>
      <c r="I141" s="6"/>
      <c r="J141" s="6"/>
      <c r="K141" s="6"/>
      <c r="L141" s="4">
        <f t="shared" si="4"/>
        <v>17361.760000000002</v>
      </c>
      <c r="O141" s="11">
        <v>44659.89</v>
      </c>
    </row>
    <row r="142" spans="1:15" x14ac:dyDescent="0.25">
      <c r="A142" s="1">
        <v>940</v>
      </c>
      <c r="B142" s="2" t="s">
        <v>137</v>
      </c>
      <c r="C142" s="2" t="s">
        <v>157</v>
      </c>
      <c r="D142" s="6"/>
      <c r="E142" s="4"/>
      <c r="F142" s="9"/>
      <c r="G142" s="4">
        <v>482685.74</v>
      </c>
      <c r="H142" s="6"/>
      <c r="I142" s="6"/>
      <c r="J142" s="6"/>
      <c r="K142" s="6"/>
      <c r="L142" s="4">
        <f t="shared" si="4"/>
        <v>482685.74</v>
      </c>
      <c r="O142" s="11">
        <v>663779.80000000005</v>
      </c>
    </row>
    <row r="143" spans="1:15" x14ac:dyDescent="0.25">
      <c r="A143" s="1">
        <v>941</v>
      </c>
      <c r="B143" s="2" t="s">
        <v>138</v>
      </c>
      <c r="C143" s="2" t="s">
        <v>159</v>
      </c>
      <c r="D143" s="6"/>
      <c r="E143" s="4"/>
      <c r="F143" s="9"/>
      <c r="G143" s="4">
        <v>55694.74</v>
      </c>
      <c r="H143" s="6"/>
      <c r="I143" s="6"/>
      <c r="J143" s="6"/>
      <c r="K143" s="6"/>
      <c r="L143" s="4">
        <f t="shared" si="4"/>
        <v>55694.74</v>
      </c>
      <c r="O143" s="12" t="s">
        <v>170</v>
      </c>
    </row>
    <row r="144" spans="1:15" x14ac:dyDescent="0.25">
      <c r="A144" s="1">
        <v>950</v>
      </c>
      <c r="B144" s="2" t="s">
        <v>139</v>
      </c>
      <c r="C144" s="2" t="s">
        <v>157</v>
      </c>
      <c r="D144" s="6"/>
      <c r="E144" s="4"/>
      <c r="F144" s="9">
        <v>14490</v>
      </c>
      <c r="G144" s="4">
        <v>360181.78</v>
      </c>
      <c r="H144" s="6"/>
      <c r="I144" s="6"/>
      <c r="J144" s="6"/>
      <c r="K144" s="6"/>
      <c r="L144" s="4">
        <f t="shared" si="4"/>
        <v>374671.78</v>
      </c>
      <c r="O144" s="11">
        <v>353280.45</v>
      </c>
    </row>
    <row r="145" spans="1:15" x14ac:dyDescent="0.25">
      <c r="A145" s="1">
        <v>951</v>
      </c>
      <c r="B145" s="2" t="s">
        <v>140</v>
      </c>
      <c r="C145" s="2" t="s">
        <v>159</v>
      </c>
      <c r="D145" s="6"/>
      <c r="E145" s="4"/>
      <c r="F145" s="9"/>
      <c r="G145" s="4">
        <v>34123.78</v>
      </c>
      <c r="H145" s="6"/>
      <c r="I145" s="6"/>
      <c r="J145" s="6"/>
      <c r="K145" s="6"/>
      <c r="L145" s="4">
        <f t="shared" si="4"/>
        <v>34123.78</v>
      </c>
      <c r="O145" s="12" t="s">
        <v>170</v>
      </c>
    </row>
    <row r="146" spans="1:15" x14ac:dyDescent="0.25">
      <c r="A146" s="1">
        <v>970</v>
      </c>
      <c r="B146" s="2" t="s">
        <v>141</v>
      </c>
      <c r="C146" s="2" t="s">
        <v>161</v>
      </c>
      <c r="D146" s="6"/>
      <c r="E146" s="4"/>
      <c r="F146" s="4">
        <v>40424</v>
      </c>
      <c r="G146" s="4"/>
      <c r="H146" s="6"/>
      <c r="I146" s="6"/>
      <c r="J146" s="6"/>
      <c r="K146" s="6"/>
      <c r="L146" s="4">
        <f t="shared" si="4"/>
        <v>40424</v>
      </c>
      <c r="O146" s="11">
        <v>42170.85</v>
      </c>
    </row>
    <row r="147" spans="1:15" ht="60" x14ac:dyDescent="0.25">
      <c r="A147" s="1">
        <v>985</v>
      </c>
      <c r="B147" s="2" t="s">
        <v>146</v>
      </c>
      <c r="C147" s="2" t="s">
        <v>161</v>
      </c>
      <c r="D147" s="6">
        <v>2844108.46</v>
      </c>
      <c r="E147" s="4"/>
      <c r="F147" s="4"/>
      <c r="G147" s="4"/>
      <c r="H147" s="6"/>
      <c r="I147" s="6">
        <v>355745.59</v>
      </c>
      <c r="J147" s="6"/>
      <c r="K147" s="6"/>
      <c r="L147" s="4">
        <f t="shared" si="4"/>
        <v>3199854.05</v>
      </c>
      <c r="N147" s="14" t="s">
        <v>176</v>
      </c>
      <c r="O147" s="11">
        <v>18085.919999999998</v>
      </c>
    </row>
    <row r="148" spans="1:15" ht="30" x14ac:dyDescent="0.25">
      <c r="A148" s="1">
        <v>987</v>
      </c>
      <c r="B148" s="2" t="s">
        <v>149</v>
      </c>
      <c r="C148" s="2" t="s">
        <v>161</v>
      </c>
      <c r="D148" s="6">
        <v>4769683.7699999996</v>
      </c>
      <c r="E148" s="4"/>
      <c r="F148" s="4"/>
      <c r="G148" s="4"/>
      <c r="H148" s="6"/>
      <c r="I148" s="6"/>
      <c r="J148" s="6"/>
      <c r="K148" s="6">
        <v>1344949.08</v>
      </c>
      <c r="L148" s="4">
        <f t="shared" si="4"/>
        <v>6114632.8499999996</v>
      </c>
      <c r="N148" s="14" t="s">
        <v>173</v>
      </c>
      <c r="O148" s="11">
        <v>15473.94</v>
      </c>
    </row>
    <row r="149" spans="1:15" x14ac:dyDescent="0.25">
      <c r="A149" s="1">
        <v>988</v>
      </c>
      <c r="B149" s="2" t="s">
        <v>167</v>
      </c>
      <c r="C149" s="2" t="s">
        <v>158</v>
      </c>
      <c r="D149" s="6"/>
      <c r="E149" s="4"/>
      <c r="F149" s="4"/>
      <c r="G149" s="4"/>
      <c r="H149" s="6"/>
      <c r="I149" s="6"/>
      <c r="J149" s="6"/>
      <c r="K149" s="6"/>
      <c r="L149" s="4">
        <f t="shared" si="4"/>
        <v>0</v>
      </c>
      <c r="O149" s="5">
        <v>0</v>
      </c>
    </row>
    <row r="150" spans="1:15" x14ac:dyDescent="0.25">
      <c r="O150" s="5"/>
    </row>
    <row r="151" spans="1:15" x14ac:dyDescent="0.25">
      <c r="D151" s="5">
        <f t="shared" ref="D151:L151" si="5">SUM(D5:D150)</f>
        <v>46699847.629999995</v>
      </c>
      <c r="E151" s="5">
        <f t="shared" si="5"/>
        <v>85894.939999999988</v>
      </c>
      <c r="F151" s="5">
        <f t="shared" si="5"/>
        <v>342837</v>
      </c>
      <c r="G151" s="5">
        <f t="shared" si="5"/>
        <v>7596639.3399999971</v>
      </c>
      <c r="H151" s="5">
        <f t="shared" si="5"/>
        <v>374172.2</v>
      </c>
      <c r="I151" s="5">
        <f t="shared" si="5"/>
        <v>355745.59</v>
      </c>
      <c r="J151" s="5">
        <f t="shared" si="5"/>
        <v>238793.44</v>
      </c>
      <c r="K151" s="5">
        <f t="shared" si="5"/>
        <v>1344949.08</v>
      </c>
      <c r="L151" s="5">
        <f t="shared" si="5"/>
        <v>57038879.220000014</v>
      </c>
    </row>
    <row r="152" spans="1:15" x14ac:dyDescent="0.25">
      <c r="F152" s="4"/>
    </row>
  </sheetData>
  <autoFilter ref="A4:L148" xr:uid="{00000000-0009-0000-0000-000000000000}"/>
  <mergeCells count="1"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Additional</vt:lpstr>
      <vt:lpstr>Released</vt:lpstr>
    </vt:vector>
  </TitlesOfParts>
  <Company>State of Tennessee Dept.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Maryanne Durski</dc:creator>
  <cp:lastModifiedBy>Maryanne Durski</cp:lastModifiedBy>
  <dcterms:created xsi:type="dcterms:W3CDTF">2019-06-11T19:45:27Z</dcterms:created>
  <dcterms:modified xsi:type="dcterms:W3CDTF">2025-07-09T21:56:27Z</dcterms:modified>
</cp:coreProperties>
</file>